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<sst xmlns="http://schemas.openxmlformats.org/spreadsheetml/2006/main" count="46" uniqueCount="32">
  <si>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</si>
  <si>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</si>
  <si>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</si>
  <si>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SEPTEMBER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</si>
  <si>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</si>
  <si>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</si>
  <si>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</si>
  <si>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</si>
  <si>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</si>
  <si>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</si>
  <si>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</si>
  <si>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</si>
  <si>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</si>
  <si>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</si>
  <si>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</si>
  <si>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</si>
  <si>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</si>
  <si>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</si>
  <si>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</si>
  <si>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</si>
  <si>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</si>
  <si>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</si>
  <si>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</si>
  <si>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SEPTEMBER 30, 2007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</si>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</sst>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447126</v>
      </c>
      <c r="E9" s="23">
        <v>35212524</v>
      </c>
      <c r="F9" s="23">
        <v>4918033</v>
      </c>
      <c r="G9" s="23">
        <v>35325384</v>
      </c>
      <c r="H9" s="24">
        <v>33020658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8"/>
      <c r="B21" s="29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39326</v>
      </c>
      <c r="C23" s="34">
        <v>39295</v>
      </c>
      <c r="D23" s="35" t="s">
        <v>20</v>
      </c>
      <c r="E23" s="36" t="s">
        <v>21</v>
      </c>
      <c r="F23" s="34">
        <v>38961</v>
      </c>
      <c r="G23" s="35" t="s">
        <v>20</v>
      </c>
      <c r="H23" s="36" t="s">
        <v>21</v>
      </c>
    </row>
    <row r="24" spans="1:8" ht="21.75" customHeight="1" thickBot="1">
      <c r="A24" s="37" t="s">
        <v>15</v>
      </c>
      <c r="B24" s="38">
        <f>'Landbased Revenue'!E9</f>
        <v>35212524</v>
      </c>
      <c r="C24" s="38">
        <f>'Landbased Revenue'!G9</f>
        <v>35325384</v>
      </c>
      <c r="D24" s="39">
        <f>B24-C24</f>
        <v>-112860</v>
      </c>
      <c r="E24" s="40">
        <f>D24/C24</f>
        <v>-0.0031948697288046463</v>
      </c>
      <c r="F24" s="41">
        <f>'Landbased Revenue'!H9</f>
        <v>33020658</v>
      </c>
      <c r="G24" s="42">
        <f>B24-F24</f>
        <v>2191866</v>
      </c>
      <c r="H24" s="40">
        <f>G24/F24</f>
        <v>0.06637862879655518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31</v>
      </c>
      <c r="B31" s="5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8" t="s">
        <v>15</v>
      </c>
      <c r="B38" s="49">
        <v>36459</v>
      </c>
      <c r="C38" s="50">
        <f>D9+1023788</f>
        <v>1470914</v>
      </c>
      <c r="D38" s="51">
        <f>E9+70515384</f>
        <v>105727908</v>
      </c>
      <c r="E38" s="51">
        <f>F9+10163934</f>
        <v>15081967</v>
      </c>
    </row>
    <row r="39" ht="20.25">
      <c r="E39" s="52"/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/>
    <row r="42" spans="1:10" ht="12.75">
      <c r="A42" s="54"/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/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2007-10-11T20:15:51Z</dcterms:created>
  <dcterms:modified xsi:type="dcterms:W3CDTF">2007-10-16T15:59:41Z</dcterms:modified>
  <cp:category/>
  <cp:version/>
  <cp:contentType/>
  <cp:contentStatus/>
</cp:coreProperties>
</file>