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0\"/>
    </mc:Choice>
  </mc:AlternateContent>
  <bookViews>
    <workbookView xWindow="0" yWindow="0" windowWidth="23040" windowHeight="8544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C56" i="1"/>
  <c r="E55" i="1"/>
  <c r="D55" i="1"/>
  <c r="D56" i="1" s="1"/>
  <c r="C55" i="1"/>
  <c r="E52" i="1"/>
  <c r="D52" i="1"/>
  <c r="C52" i="1"/>
  <c r="E51" i="1"/>
  <c r="D51" i="1"/>
  <c r="C51" i="1"/>
</calcChain>
</file>

<file path=xl/sharedStrings.xml><?xml version="1.0" encoding="utf-8"?>
<sst xmlns="http://schemas.openxmlformats.org/spreadsheetml/2006/main" count="74" uniqueCount="46">
  <si>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</si>
  <si>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</si>
  <si>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</si>
  <si>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</si>
  <si>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OCTOBER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</si>
  <si>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</si>
  <si>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</si>
  <si>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</si>
  <si>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</si>
  <si>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</si>
  <si>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</si>
  <si>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</si>
  <si>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</si>
  <si>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</si>
  <si>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</si>
  <si>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</si>
  <si>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</si>
  <si>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</si>
  <si>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</si>
  <si>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</si>
  <si>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</si>
  <si>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</si>
  <si>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</si>
  <si>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</si>
  <si>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</si>
  <si>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</si>
  <si>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</si>
  <si>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</si>
  <si>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</si>
  <si>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</si>
  <si>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</si>
  <si>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</si>
  <si>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</si>
  <si>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</si>
  <si>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</si>
  <si>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</si>
  <si>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2021 - OCTOBER 31, 2021</t>
  </si>
  <si>
    <t xml:space="preserve">  </t>
  </si>
  <si>
    <t xml:space="preserve">Riverboat </t>
  </si>
  <si>
    <t>FYTD</t>
  </si>
  <si>
    <t>Total AGR</t>
  </si>
  <si>
    <t>Fee Remittance</t>
  </si>
  <si>
    <t>July 2020 - October 2020</t>
  </si>
  <si>
    <t>FY 21/22 - FY 20/21</t>
  </si>
  <si>
    <t>July 2019 - October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</si>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</sst>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Font="1" applyFill="1" applyBorder="1"/>
    <xf numFmtId="9" fontId="18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/>
  </sheetViews>
  <sheetFormatPr defaultColWidth="9" defaultRowHeight="12" x14ac:dyDescent="0.2"/>
  <cols>
    <col min="1" max="1" width="32" style="20" customWidth="1"/>
    <col min="2" max="2" width="8.44140625" style="20" customWidth="1"/>
    <col min="3" max="3" width="14.109375" style="20" customWidth="1"/>
    <col min="4" max="4" width="15.88671875" style="20" bestFit="1" customWidth="1"/>
    <col min="5" max="5" width="17.109375" style="20" customWidth="1"/>
    <col min="6" max="6" width="14.44140625" style="20" customWidth="1"/>
    <col min="7" max="7" width="15.21875" style="20" customWidth="1"/>
    <col min="8" max="8" width="15.44140625" style="20" customWidth="1"/>
    <col min="9" max="16384" width="9" style="20"/>
  </cols>
  <sheetData>
    <row r="1" spans="1:11" s="8" customFormat="1" ht="16.2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8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5">
      <c r="A8" s="37" t="s">
        <v>18</v>
      </c>
      <c r="B8" s="38">
        <v>35342</v>
      </c>
      <c r="C8" s="39">
        <v>31</v>
      </c>
      <c r="D8" s="40">
        <v>48622</v>
      </c>
      <c r="E8" s="41">
        <v>4287042.9800000004</v>
      </c>
      <c r="F8" s="42">
        <v>921714.25</v>
      </c>
      <c r="G8" s="41">
        <v>4068281.77</v>
      </c>
      <c r="H8" s="43">
        <v>3921553.02</v>
      </c>
      <c r="I8" s="44"/>
    </row>
    <row r="9" spans="1:11" ht="15.75" customHeight="1" x14ac:dyDescent="0.25">
      <c r="A9" s="45" t="s">
        <v>19</v>
      </c>
      <c r="B9" s="46">
        <v>36880</v>
      </c>
      <c r="C9" s="47">
        <v>31</v>
      </c>
      <c r="D9" s="40">
        <v>123462</v>
      </c>
      <c r="E9" s="48">
        <v>8569403.3200000003</v>
      </c>
      <c r="F9" s="49">
        <v>1842421.73</v>
      </c>
      <c r="G9" s="48">
        <v>7860450.8099999996</v>
      </c>
      <c r="H9" s="50">
        <v>6437700.5800000001</v>
      </c>
      <c r="I9" s="44"/>
    </row>
    <row r="10" spans="1:11" ht="15.75" customHeight="1" x14ac:dyDescent="0.25">
      <c r="A10" s="45" t="s">
        <v>20</v>
      </c>
      <c r="B10" s="46">
        <v>34524</v>
      </c>
      <c r="C10" s="47">
        <v>31</v>
      </c>
      <c r="D10" s="40">
        <v>77451</v>
      </c>
      <c r="E10" s="48">
        <v>12590181.109999999</v>
      </c>
      <c r="F10" s="49">
        <v>2706888.95</v>
      </c>
      <c r="G10" s="48">
        <v>10732792.880000001</v>
      </c>
      <c r="H10" s="50">
        <v>13782300.77</v>
      </c>
      <c r="I10" s="44"/>
    </row>
    <row r="11" spans="1:11" ht="15.75" customHeight="1" x14ac:dyDescent="0.25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-794.5</v>
      </c>
      <c r="I11" s="44"/>
    </row>
    <row r="12" spans="1:11" ht="15.75" customHeight="1" x14ac:dyDescent="0.25">
      <c r="A12" s="45" t="s">
        <v>22</v>
      </c>
      <c r="B12" s="46">
        <v>38127</v>
      </c>
      <c r="C12" s="47">
        <v>31</v>
      </c>
      <c r="D12" s="40">
        <v>41453</v>
      </c>
      <c r="E12" s="48">
        <v>3559594.74</v>
      </c>
      <c r="F12" s="49">
        <v>765312.86</v>
      </c>
      <c r="G12" s="48">
        <v>3379343.76</v>
      </c>
      <c r="H12" s="50">
        <v>4191412.55</v>
      </c>
      <c r="I12" s="44"/>
    </row>
    <row r="13" spans="1:11" ht="15.75" customHeight="1" x14ac:dyDescent="0.25">
      <c r="A13" s="45" t="s">
        <v>23</v>
      </c>
      <c r="B13" s="46">
        <v>41438</v>
      </c>
      <c r="C13" s="47">
        <v>31</v>
      </c>
      <c r="D13" s="40">
        <v>108529</v>
      </c>
      <c r="E13" s="48">
        <v>19001146.190000001</v>
      </c>
      <c r="F13" s="49">
        <v>4085246.44</v>
      </c>
      <c r="G13" s="48">
        <v>16579633.41</v>
      </c>
      <c r="H13" s="50">
        <v>14791954.4</v>
      </c>
      <c r="I13" s="44"/>
    </row>
    <row r="14" spans="1:11" ht="15.75" customHeight="1" x14ac:dyDescent="0.25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 x14ac:dyDescent="0.25">
      <c r="A15" s="52" t="s">
        <v>25</v>
      </c>
      <c r="B15" s="53">
        <v>38495</v>
      </c>
      <c r="C15" s="47">
        <v>31</v>
      </c>
      <c r="D15" s="54">
        <v>202484</v>
      </c>
      <c r="E15" s="55">
        <v>26838882.809999999</v>
      </c>
      <c r="F15" s="56">
        <v>5770359.7999999998</v>
      </c>
      <c r="G15" s="55">
        <v>26563962.120000001</v>
      </c>
      <c r="H15" s="57">
        <v>16455943.789999999</v>
      </c>
      <c r="I15" s="44"/>
    </row>
    <row r="16" spans="1:11" ht="15.75" customHeight="1" x14ac:dyDescent="0.25">
      <c r="A16" s="52" t="s">
        <v>26</v>
      </c>
      <c r="B16" s="53">
        <v>41979</v>
      </c>
      <c r="C16" s="47">
        <v>31</v>
      </c>
      <c r="D16" s="54">
        <v>218658</v>
      </c>
      <c r="E16" s="55">
        <v>28805830.850000001</v>
      </c>
      <c r="F16" s="56">
        <v>6193253.6399999997</v>
      </c>
      <c r="G16" s="55">
        <v>22641343.800000001</v>
      </c>
      <c r="H16" s="57">
        <v>21964830.109999999</v>
      </c>
      <c r="I16" s="44"/>
    </row>
    <row r="17" spans="1:14" ht="15.75" customHeight="1" x14ac:dyDescent="0.25">
      <c r="A17" s="45" t="s">
        <v>27</v>
      </c>
      <c r="B17" s="46">
        <v>39218</v>
      </c>
      <c r="C17" s="47">
        <v>31</v>
      </c>
      <c r="D17" s="40">
        <v>26499</v>
      </c>
      <c r="E17" s="48">
        <v>3883287.82</v>
      </c>
      <c r="F17" s="49">
        <v>834906.87</v>
      </c>
      <c r="G17" s="48">
        <v>2947841.67</v>
      </c>
      <c r="H17" s="50">
        <v>2290079.73</v>
      </c>
      <c r="I17" s="44"/>
    </row>
    <row r="18" spans="1:14" ht="15" customHeight="1" x14ac:dyDescent="0.25">
      <c r="A18" s="45" t="s">
        <v>28</v>
      </c>
      <c r="B18" s="46">
        <v>34552</v>
      </c>
      <c r="C18" s="47">
        <v>31</v>
      </c>
      <c r="D18" s="40">
        <v>78037</v>
      </c>
      <c r="E18" s="48">
        <v>11672263.42</v>
      </c>
      <c r="F18" s="49">
        <v>2509536.65</v>
      </c>
      <c r="G18" s="48">
        <v>7893902.3700000001</v>
      </c>
      <c r="H18" s="50">
        <v>7391994.4400000004</v>
      </c>
      <c r="I18" s="44"/>
    </row>
    <row r="19" spans="1:14" ht="15.75" customHeight="1" x14ac:dyDescent="0.25">
      <c r="A19" s="45" t="s">
        <v>29</v>
      </c>
      <c r="B19" s="46">
        <v>34582</v>
      </c>
      <c r="C19" s="47">
        <v>31</v>
      </c>
      <c r="D19" s="40">
        <v>54046</v>
      </c>
      <c r="E19" s="48">
        <v>9000392</v>
      </c>
      <c r="F19" s="49">
        <v>1935084.27</v>
      </c>
      <c r="G19" s="48">
        <v>5752521.4100000001</v>
      </c>
      <c r="H19" s="50">
        <v>6114778.7699999996</v>
      </c>
      <c r="I19" s="44"/>
    </row>
    <row r="20" spans="1:14" ht="15.75" customHeight="1" x14ac:dyDescent="0.25">
      <c r="A20" s="52" t="s">
        <v>30</v>
      </c>
      <c r="B20" s="53">
        <v>34607</v>
      </c>
      <c r="C20" s="47">
        <v>31</v>
      </c>
      <c r="D20" s="54">
        <v>15203</v>
      </c>
      <c r="E20" s="55">
        <v>1360596.35</v>
      </c>
      <c r="F20" s="56">
        <v>292528.21999999997</v>
      </c>
      <c r="G20" s="55">
        <v>1426329.73</v>
      </c>
      <c r="H20" s="57">
        <v>1248123.92</v>
      </c>
      <c r="I20" s="44"/>
    </row>
    <row r="21" spans="1:14" ht="15.75" customHeight="1" x14ac:dyDescent="0.25">
      <c r="A21" s="52" t="s">
        <v>31</v>
      </c>
      <c r="B21" s="53">
        <v>34696</v>
      </c>
      <c r="C21" s="47">
        <v>31</v>
      </c>
      <c r="D21" s="54">
        <v>46062</v>
      </c>
      <c r="E21" s="55">
        <v>5398603.4900000002</v>
      </c>
      <c r="F21" s="56">
        <v>1160699.75</v>
      </c>
      <c r="G21" s="55">
        <v>4394988.97</v>
      </c>
      <c r="H21" s="57">
        <v>4123555.44</v>
      </c>
      <c r="I21" s="44"/>
    </row>
    <row r="22" spans="1:14" ht="15.75" customHeight="1" thickBot="1" x14ac:dyDescent="0.3">
      <c r="A22" s="58" t="s">
        <v>32</v>
      </c>
      <c r="B22" s="59">
        <v>41153</v>
      </c>
      <c r="C22" s="47">
        <v>31</v>
      </c>
      <c r="D22" s="54">
        <v>94414</v>
      </c>
      <c r="E22" s="55">
        <v>16330630.359999999</v>
      </c>
      <c r="F22" s="56">
        <v>3511085.53</v>
      </c>
      <c r="G22" s="55">
        <v>13304592.85</v>
      </c>
      <c r="H22" s="57">
        <v>12924096.08</v>
      </c>
      <c r="I22" s="44"/>
    </row>
    <row r="23" spans="1:14" ht="18" customHeight="1" thickBot="1" x14ac:dyDescent="0.3">
      <c r="A23" s="60" t="s">
        <v>33</v>
      </c>
      <c r="B23" s="61" t="s">
        <v>1</v>
      </c>
      <c r="C23" s="62"/>
      <c r="D23" s="63">
        <v>1134920</v>
      </c>
      <c r="E23" s="64">
        <v>151297855.44</v>
      </c>
      <c r="F23" s="64">
        <v>32529038.960000001</v>
      </c>
      <c r="G23" s="65">
        <v>127545985.55</v>
      </c>
      <c r="H23" s="64">
        <v>115637529.09999999</v>
      </c>
      <c r="I23" s="44"/>
    </row>
    <row r="24" spans="1:14" ht="13.2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.8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ht="13.2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" customHeight="1" x14ac:dyDescent="0.2">
      <c r="A27" s="1" t="s">
        <v>0</v>
      </c>
      <c r="B27" s="2"/>
      <c r="C27" s="3"/>
      <c r="D27" s="3"/>
      <c r="E27" s="3"/>
      <c r="F27" s="5"/>
    </row>
    <row r="28" spans="1:14" s="8" customFormat="1" ht="16.2" customHeight="1" x14ac:dyDescent="0.2">
      <c r="A28" s="1" t="s">
        <v>34</v>
      </c>
      <c r="B28" s="2"/>
      <c r="C28" s="3"/>
      <c r="D28" s="3"/>
      <c r="E28" s="3"/>
      <c r="F28" s="5"/>
    </row>
    <row r="29" spans="1:14" s="8" customFormat="1" ht="16.2" customHeight="1" x14ac:dyDescent="0.2">
      <c r="A29" s="1" t="s">
        <v>35</v>
      </c>
      <c r="C29" s="78" t="s">
        <v>36</v>
      </c>
      <c r="D29" s="3"/>
      <c r="E29" s="3"/>
      <c r="F29" s="79"/>
    </row>
    <row r="30" spans="1:14" ht="12.6" x14ac:dyDescent="0.25">
      <c r="A30" s="14"/>
      <c r="B30" s="15" t="s">
        <v>1</v>
      </c>
      <c r="C30" s="80"/>
      <c r="D30" s="17"/>
      <c r="E30" s="14"/>
      <c r="F30" s="81"/>
    </row>
    <row r="31" spans="1:14" ht="12.6" thickBot="1" x14ac:dyDescent="0.25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25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3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25">
      <c r="A34" s="37" t="s">
        <v>18</v>
      </c>
      <c r="B34" s="38">
        <v>35342</v>
      </c>
      <c r="C34" s="83">
        <v>199413</v>
      </c>
      <c r="D34" s="83">
        <v>16931939.620000001</v>
      </c>
      <c r="E34" s="83">
        <v>3640367.05</v>
      </c>
      <c r="F34" s="84"/>
    </row>
    <row r="35" spans="1:7" ht="15.75" customHeight="1" x14ac:dyDescent="0.25">
      <c r="A35" s="45" t="s">
        <v>19</v>
      </c>
      <c r="B35" s="46">
        <v>36880</v>
      </c>
      <c r="C35" s="85">
        <v>497676</v>
      </c>
      <c r="D35" s="85">
        <v>35063648.560000002</v>
      </c>
      <c r="E35" s="85">
        <v>7538684.5</v>
      </c>
      <c r="F35" s="84"/>
      <c r="G35" s="86"/>
    </row>
    <row r="36" spans="1:7" ht="15.75" customHeight="1" x14ac:dyDescent="0.25">
      <c r="A36" s="45" t="s">
        <v>20</v>
      </c>
      <c r="B36" s="46">
        <v>34524</v>
      </c>
      <c r="C36" s="85">
        <v>316129</v>
      </c>
      <c r="D36" s="85">
        <v>50835142.189999998</v>
      </c>
      <c r="E36" s="85">
        <v>10929555.57</v>
      </c>
      <c r="F36" s="84"/>
    </row>
    <row r="37" spans="1:7" ht="15.75" customHeight="1" x14ac:dyDescent="0.25">
      <c r="A37" s="45" t="s">
        <v>21</v>
      </c>
      <c r="B37" s="46">
        <v>34474</v>
      </c>
      <c r="C37" s="85">
        <v>0</v>
      </c>
      <c r="D37" s="85">
        <v>200</v>
      </c>
      <c r="E37" s="85">
        <v>43</v>
      </c>
      <c r="F37" s="84"/>
    </row>
    <row r="38" spans="1:7" ht="15.75" customHeight="1" x14ac:dyDescent="0.25">
      <c r="A38" s="45" t="s">
        <v>22</v>
      </c>
      <c r="B38" s="46">
        <v>38127</v>
      </c>
      <c r="C38" s="85">
        <v>186216</v>
      </c>
      <c r="D38" s="85">
        <v>15865516.289999999</v>
      </c>
      <c r="E38" s="85">
        <v>3411085.98</v>
      </c>
      <c r="F38" s="84"/>
    </row>
    <row r="39" spans="1:7" ht="15.75" customHeight="1" x14ac:dyDescent="0.25">
      <c r="A39" s="45" t="s">
        <v>23</v>
      </c>
      <c r="B39" s="46">
        <v>41438</v>
      </c>
      <c r="C39" s="85">
        <v>446533</v>
      </c>
      <c r="D39" s="85">
        <v>66732848.090000004</v>
      </c>
      <c r="E39" s="85">
        <v>14347562.35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830882</v>
      </c>
      <c r="D41" s="87">
        <v>108764363.36</v>
      </c>
      <c r="E41" s="87">
        <v>23384338.149999999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882805</v>
      </c>
      <c r="D42" s="87">
        <v>107226072.73</v>
      </c>
      <c r="E42" s="87">
        <v>23053605.649999999</v>
      </c>
      <c r="F42" s="17"/>
    </row>
    <row r="43" spans="1:7" ht="15.75" customHeight="1" x14ac:dyDescent="0.25">
      <c r="A43" s="45" t="s">
        <v>27</v>
      </c>
      <c r="B43" s="46">
        <v>39218</v>
      </c>
      <c r="C43" s="85">
        <v>89711</v>
      </c>
      <c r="D43" s="85">
        <v>11983315.880000001</v>
      </c>
      <c r="E43" s="85">
        <v>2576412.91</v>
      </c>
      <c r="F43" s="17"/>
    </row>
    <row r="44" spans="1:7" ht="15.75" customHeight="1" x14ac:dyDescent="0.25">
      <c r="A44" s="45" t="s">
        <v>28</v>
      </c>
      <c r="B44" s="46">
        <v>34552</v>
      </c>
      <c r="C44" s="85">
        <v>270327</v>
      </c>
      <c r="D44" s="85">
        <v>37932758.640000001</v>
      </c>
      <c r="E44" s="85">
        <v>8155543.1500000004</v>
      </c>
      <c r="F44" s="89"/>
    </row>
    <row r="45" spans="1:7" ht="15.75" customHeight="1" x14ac:dyDescent="0.25">
      <c r="A45" s="45" t="s">
        <v>29</v>
      </c>
      <c r="B45" s="46">
        <v>34582</v>
      </c>
      <c r="C45" s="85">
        <v>177906</v>
      </c>
      <c r="D45" s="85">
        <v>27889548.559999999</v>
      </c>
      <c r="E45" s="85">
        <v>5996252.9100000001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58972</v>
      </c>
      <c r="D46" s="87">
        <v>5327650.2</v>
      </c>
      <c r="E46" s="87">
        <v>1145444.8500000001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181718</v>
      </c>
      <c r="D47" s="87">
        <v>20366525.129999999</v>
      </c>
      <c r="E47" s="87">
        <v>4378802.92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358304</v>
      </c>
      <c r="D48" s="87">
        <v>56829307.659999996</v>
      </c>
      <c r="E48" s="87">
        <v>12218301.17</v>
      </c>
      <c r="F48" s="17"/>
    </row>
    <row r="49" spans="1:6" ht="18" customHeight="1" thickBot="1" x14ac:dyDescent="0.3">
      <c r="A49" s="60" t="s">
        <v>33</v>
      </c>
      <c r="B49" s="90"/>
      <c r="C49" s="63">
        <v>4496592</v>
      </c>
      <c r="D49" s="64">
        <v>561748836.90999997</v>
      </c>
      <c r="E49" s="64">
        <v>120776000.16</v>
      </c>
      <c r="F49" s="89"/>
    </row>
    <row r="50" spans="1:6" x14ac:dyDescent="0.2">
      <c r="A50" s="91" t="s">
        <v>42</v>
      </c>
      <c r="B50" s="92"/>
      <c r="C50" s="93">
        <v>3783182</v>
      </c>
      <c r="D50" s="93">
        <v>460129035</v>
      </c>
      <c r="E50" s="94">
        <v>98927742</v>
      </c>
      <c r="F50" s="17"/>
    </row>
    <row r="51" spans="1:6" x14ac:dyDescent="0.2">
      <c r="A51" s="95" t="s">
        <v>43</v>
      </c>
      <c r="B51" s="96"/>
      <c r="C51" s="97">
        <f>C49-C50</f>
        <v>713410</v>
      </c>
      <c r="D51" s="97">
        <f t="shared" ref="D51:E51" si="0">D49-D50</f>
        <v>101619801.90999997</v>
      </c>
      <c r="E51" s="98">
        <f t="shared" si="0"/>
        <v>21848258.159999996</v>
      </c>
    </row>
    <row r="52" spans="1:6" x14ac:dyDescent="0.2">
      <c r="A52" s="99"/>
      <c r="B52" s="100"/>
      <c r="C52" s="101">
        <f>C51/C50</f>
        <v>0.18857406278630001</v>
      </c>
      <c r="D52" s="101">
        <f t="shared" ref="D52:E52" si="1">D51/D50</f>
        <v>0.22085066183663016</v>
      </c>
      <c r="E52" s="102">
        <f t="shared" si="1"/>
        <v>0.22085067058338395</v>
      </c>
    </row>
    <row r="54" spans="1:6" x14ac:dyDescent="0.2">
      <c r="A54" s="91" t="s">
        <v>44</v>
      </c>
      <c r="B54" s="92"/>
      <c r="C54" s="93">
        <v>6576254</v>
      </c>
      <c r="D54" s="93">
        <v>587779351</v>
      </c>
      <c r="E54" s="94">
        <v>126372561</v>
      </c>
    </row>
    <row r="55" spans="1:6" x14ac:dyDescent="0.2">
      <c r="A55" s="95" t="s">
        <v>45</v>
      </c>
      <c r="B55" s="96"/>
      <c r="C55" s="103">
        <f>C49-C54</f>
        <v>-2079662</v>
      </c>
      <c r="D55" s="103">
        <f t="shared" ref="D55:E55" si="2">D49-D54</f>
        <v>-26030514.090000033</v>
      </c>
      <c r="E55" s="104">
        <f t="shared" si="2"/>
        <v>-5596560.8400000036</v>
      </c>
    </row>
    <row r="56" spans="1:6" x14ac:dyDescent="0.2">
      <c r="A56" s="99"/>
      <c r="B56" s="100"/>
      <c r="C56" s="105">
        <f>C55/C54</f>
        <v>-0.31623808934387265</v>
      </c>
      <c r="D56" s="105">
        <f t="shared" ref="D56:E56" si="3">D55/D54</f>
        <v>-4.4286200333022642E-2</v>
      </c>
      <c r="E56" s="106">
        <f t="shared" si="3"/>
        <v>-4.4286202603744051E-2</v>
      </c>
    </row>
  </sheetData>
  <printOptions horizontalCentered="1"/>
  <pageMargins left="0" right="0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2021-11-18T15:09:51Z</dcterms:created>
  <dcterms:modified xsi:type="dcterms:W3CDTF">2021-11-18T15:10:25Z</dcterms:modified>
</cp:coreProperties>
</file>