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9\LSP Website\"/>
    </mc:Choice>
  </mc:AlternateContent>
  <bookViews>
    <workbookView xWindow="0" yWindow="0" windowWidth="28800" windowHeight="1230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1" i="1" s="1"/>
  <c r="D60" i="1"/>
  <c r="D61" i="1" s="1"/>
  <c r="C60" i="1"/>
  <c r="C61" i="1" s="1"/>
  <c r="D57" i="1"/>
  <c r="C57" i="1"/>
  <c r="E56" i="1"/>
  <c r="E57" i="1" s="1"/>
  <c r="D56" i="1"/>
  <c r="C56" i="1"/>
  <c r="E52" i="1"/>
  <c r="E53" i="1" s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<sst xmlns="http://schemas.openxmlformats.org/spreadsheetml/2006/main" count="76" uniqueCount="50">
  <si>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</si>
  <si>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</si>
  <si>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</si>
  <si>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</si>
  <si>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SEPTEMBER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</si>
  <si>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</si>
  <si>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</si>
  <si>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</si>
  <si>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</si>
  <si>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</si>
  <si>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</si>
  <si>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</si>
  <si>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</si>
  <si>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</si>
  <si>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</si>
  <si>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</si>
  <si>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</si>
  <si>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</si>
  <si>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</si>
  <si>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</si>
  <si>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</si>
  <si>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LIVE! CASINO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</si>
  <si>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</si>
  <si>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</si>
  <si>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</si>
  <si>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</si>
  <si>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</si>
  <si>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</si>
  <si>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</si>
  <si>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</si>
  <si>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</si>
  <si>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</si>
  <si>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</si>
  <si>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</si>
  <si>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</si>
  <si>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</si>
  <si>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</si>
  <si>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2025 - SEPTEMBER 30, 2025</t>
  </si>
  <si>
    <t xml:space="preserve">  </t>
  </si>
  <si>
    <t xml:space="preserve">Riverboat </t>
  </si>
  <si>
    <t>FYTD</t>
  </si>
  <si>
    <t>Total AGR</t>
  </si>
  <si>
    <t>Fee Remittance</t>
  </si>
  <si>
    <t>LIVE! CASINO</t>
  </si>
  <si>
    <t>July 2024 - September 2024</t>
  </si>
  <si>
    <t>FY 25/26 - FY 24/25</t>
  </si>
  <si>
    <t>July 2023 - September 2023</t>
  </si>
  <si>
    <t>FY 25/26 - FY 23/24</t>
  </si>
  <si>
    <t>July 2022 - September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</si>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</sst>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8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3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3" fillId="0" borderId="0" xfId="1" applyNumberFormat="1" applyFont="1" applyFill="1" applyBorder="1" applyProtection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3" fillId="0" borderId="15" xfId="3" applyFont="1" applyFill="1" applyBorder="1" applyProtection="1"/>
    <xf numFmtId="9" fontId="3" fillId="0" borderId="16" xfId="3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3" fillId="0" borderId="15" xfId="3" applyNumberFormat="1" applyFont="1" applyFill="1" applyBorder="1"/>
    <xf numFmtId="9" fontId="3" fillId="0" borderId="16" xfId="3" applyNumberFormat="1" applyFont="1" applyFill="1" applyBorder="1"/>
    <xf numFmtId="167" fontId="3" fillId="0" borderId="13" xfId="1" applyNumberFormat="1" applyFont="1" applyFill="1" applyBorder="1" applyProtection="1"/>
    <xf numFmtId="9" fontId="3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Normal="100" workbookViewId="0">
      <selection activeCell="A67" sqref="A67"/>
    </sheetView>
  </sheetViews>
  <sheetFormatPr defaultColWidth="9" defaultRowHeight="12" x14ac:dyDescent="0.15"/>
  <cols>
    <col min="1" max="1" width="34.5" style="20" customWidth="1"/>
    <col min="2" max="2" width="8.625" style="20" bestFit="1" customWidth="1"/>
    <col min="3" max="3" width="14.75" style="20" customWidth="1"/>
    <col min="4" max="4" width="17.625" style="20" customWidth="1"/>
    <col min="5" max="5" width="17.125" style="20" customWidth="1"/>
    <col min="6" max="6" width="14.375" style="20" customWidth="1"/>
    <col min="7" max="7" width="15.25" style="20" customWidth="1"/>
    <col min="8" max="8" width="15.375" style="20" customWidth="1"/>
    <col min="9" max="16384" width="9" style="20"/>
  </cols>
  <sheetData>
    <row r="1" spans="1:11" s="8" customFormat="1" ht="16.350000000000001" customHeight="1" x14ac:dyDescent="0.1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1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1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75" x14ac:dyDescent="0.2">
      <c r="A4" s="14"/>
      <c r="B4" s="15"/>
      <c r="C4" s="16"/>
      <c r="D4" s="14"/>
      <c r="E4" s="14"/>
      <c r="F4" s="17"/>
      <c r="G4" s="18"/>
      <c r="H4" s="19"/>
    </row>
    <row r="5" spans="1:11" ht="13.5" thickBot="1" x14ac:dyDescent="0.25">
      <c r="A5" s="14"/>
      <c r="B5" s="15"/>
      <c r="C5" s="14"/>
      <c r="D5" s="14"/>
      <c r="E5" s="14"/>
      <c r="F5" s="17"/>
      <c r="G5" s="18"/>
      <c r="H5" s="21"/>
      <c r="I5" s="22"/>
    </row>
    <row r="6" spans="1:11" ht="12.75" x14ac:dyDescent="0.2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5" thickBot="1" x14ac:dyDescent="0.25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">
      <c r="A8" s="37" t="s">
        <v>18</v>
      </c>
      <c r="B8" s="38">
        <v>35342</v>
      </c>
      <c r="C8" s="39">
        <v>30</v>
      </c>
      <c r="D8" s="40">
        <v>37424</v>
      </c>
      <c r="E8" s="41">
        <v>2919504.64</v>
      </c>
      <c r="F8" s="42">
        <v>627693.5</v>
      </c>
      <c r="G8" s="41">
        <v>3340075.38</v>
      </c>
      <c r="H8" s="43">
        <v>3317340.84</v>
      </c>
      <c r="I8" s="44"/>
    </row>
    <row r="9" spans="1:11" ht="15.75" customHeight="1" x14ac:dyDescent="0.2">
      <c r="A9" s="45" t="s">
        <v>19</v>
      </c>
      <c r="B9" s="46">
        <v>36880</v>
      </c>
      <c r="C9" s="47">
        <v>30</v>
      </c>
      <c r="D9" s="40">
        <v>78768</v>
      </c>
      <c r="E9" s="48">
        <v>5424069.1100000003</v>
      </c>
      <c r="F9" s="49">
        <v>1166174.8500000001</v>
      </c>
      <c r="G9" s="48">
        <v>7140326.6799999997</v>
      </c>
      <c r="H9" s="50">
        <v>7298293.8200000003</v>
      </c>
      <c r="I9" s="44"/>
    </row>
    <row r="10" spans="1:11" ht="15.75" customHeight="1" x14ac:dyDescent="0.2">
      <c r="A10" s="45" t="s">
        <v>20</v>
      </c>
      <c r="B10" s="46">
        <v>34524</v>
      </c>
      <c r="C10" s="47">
        <v>30</v>
      </c>
      <c r="D10" s="40">
        <v>58593</v>
      </c>
      <c r="E10" s="48">
        <v>9493762.4900000002</v>
      </c>
      <c r="F10" s="49">
        <v>2041158.93</v>
      </c>
      <c r="G10" s="48">
        <v>11726022.300000001</v>
      </c>
      <c r="H10" s="50">
        <v>8077314.2999999998</v>
      </c>
      <c r="I10" s="44"/>
    </row>
    <row r="11" spans="1:11" ht="15.75" customHeight="1" x14ac:dyDescent="0.2">
      <c r="A11" s="45" t="s">
        <v>21</v>
      </c>
      <c r="B11" s="46">
        <v>34474</v>
      </c>
      <c r="C11" s="47">
        <v>30</v>
      </c>
      <c r="D11" s="40">
        <v>98386</v>
      </c>
      <c r="E11" s="48">
        <v>8027027.71</v>
      </c>
      <c r="F11" s="49">
        <v>1725810.95</v>
      </c>
      <c r="G11" s="48">
        <v>10656817.289999999</v>
      </c>
      <c r="H11" s="50">
        <v>0</v>
      </c>
      <c r="I11" s="44"/>
    </row>
    <row r="12" spans="1:11" ht="15.75" customHeight="1" x14ac:dyDescent="0.2">
      <c r="A12" s="45" t="s">
        <v>22</v>
      </c>
      <c r="B12" s="46">
        <v>38127</v>
      </c>
      <c r="C12" s="47">
        <v>30</v>
      </c>
      <c r="D12" s="40">
        <v>29701</v>
      </c>
      <c r="E12" s="48">
        <v>2441382.92</v>
      </c>
      <c r="F12" s="49">
        <v>524897.35</v>
      </c>
      <c r="G12" s="48">
        <v>3246154.53</v>
      </c>
      <c r="H12" s="50">
        <v>3115193.56</v>
      </c>
      <c r="I12" s="44"/>
    </row>
    <row r="13" spans="1:11" ht="15.75" customHeight="1" x14ac:dyDescent="0.2">
      <c r="A13" s="45" t="s">
        <v>23</v>
      </c>
      <c r="B13" s="46">
        <v>41438</v>
      </c>
      <c r="C13" s="47">
        <v>30</v>
      </c>
      <c r="D13" s="40">
        <v>89287</v>
      </c>
      <c r="E13" s="48">
        <v>10090595.300000001</v>
      </c>
      <c r="F13" s="49">
        <v>2169477.9700000002</v>
      </c>
      <c r="G13" s="48">
        <v>12576157.460000001</v>
      </c>
      <c r="H13" s="50">
        <v>14061473.83</v>
      </c>
      <c r="I13" s="44"/>
    </row>
    <row r="14" spans="1:11" ht="15.75" customHeight="1" x14ac:dyDescent="0.2">
      <c r="A14" s="51" t="s">
        <v>24</v>
      </c>
      <c r="B14" s="52">
        <v>44905</v>
      </c>
      <c r="C14" s="47">
        <v>30</v>
      </c>
      <c r="D14" s="53">
        <v>47319</v>
      </c>
      <c r="E14" s="54">
        <v>5104349.0199999996</v>
      </c>
      <c r="F14" s="55">
        <v>1097435.05</v>
      </c>
      <c r="G14" s="54">
        <v>7598445.0999999996</v>
      </c>
      <c r="H14" s="56">
        <v>6942003.5199999996</v>
      </c>
      <c r="I14" s="44"/>
    </row>
    <row r="15" spans="1:11" ht="15.75" customHeight="1" x14ac:dyDescent="0.2">
      <c r="A15" s="51" t="s">
        <v>25</v>
      </c>
      <c r="B15" s="52">
        <v>38495</v>
      </c>
      <c r="C15" s="47">
        <v>30</v>
      </c>
      <c r="D15" s="53">
        <v>202290</v>
      </c>
      <c r="E15" s="54">
        <v>24152969.699999999</v>
      </c>
      <c r="F15" s="55">
        <v>5192888.49</v>
      </c>
      <c r="G15" s="54">
        <v>30043506.09</v>
      </c>
      <c r="H15" s="56">
        <v>22973422.300000001</v>
      </c>
      <c r="I15" s="44"/>
    </row>
    <row r="16" spans="1:11" ht="15.75" customHeight="1" x14ac:dyDescent="0.2">
      <c r="A16" s="51" t="s">
        <v>26</v>
      </c>
      <c r="B16" s="52">
        <v>41979</v>
      </c>
      <c r="C16" s="47">
        <v>30</v>
      </c>
      <c r="D16" s="53">
        <v>239476</v>
      </c>
      <c r="E16" s="54">
        <v>21955743.23</v>
      </c>
      <c r="F16" s="55">
        <v>4720484.8099999996</v>
      </c>
      <c r="G16" s="54">
        <v>27070424.27</v>
      </c>
      <c r="H16" s="56">
        <v>24579973.079999998</v>
      </c>
      <c r="I16" s="44"/>
    </row>
    <row r="17" spans="1:14" ht="15.75" customHeight="1" x14ac:dyDescent="0.2">
      <c r="A17" s="45" t="s">
        <v>27</v>
      </c>
      <c r="B17" s="46">
        <v>39218</v>
      </c>
      <c r="C17" s="47">
        <v>30</v>
      </c>
      <c r="D17" s="40">
        <v>19733</v>
      </c>
      <c r="E17" s="48">
        <v>2486942.23</v>
      </c>
      <c r="F17" s="49">
        <v>534692.59</v>
      </c>
      <c r="G17" s="48">
        <v>2834564.38</v>
      </c>
      <c r="H17" s="50">
        <v>2301113.91</v>
      </c>
      <c r="I17" s="44"/>
    </row>
    <row r="18" spans="1:14" ht="15" customHeight="1" x14ac:dyDescent="0.2">
      <c r="A18" s="45" t="s">
        <v>28</v>
      </c>
      <c r="B18" s="46">
        <v>34552</v>
      </c>
      <c r="C18" s="47">
        <v>30</v>
      </c>
      <c r="D18" s="40">
        <v>64799</v>
      </c>
      <c r="E18" s="48">
        <v>7149663</v>
      </c>
      <c r="F18" s="49">
        <v>1537177.53</v>
      </c>
      <c r="G18" s="48">
        <v>8099157.9299999997</v>
      </c>
      <c r="H18" s="50">
        <v>7200975.5899999999</v>
      </c>
      <c r="I18" s="44"/>
    </row>
    <row r="19" spans="1:14" ht="15.75" customHeight="1" x14ac:dyDescent="0.2">
      <c r="A19" s="45" t="s">
        <v>29</v>
      </c>
      <c r="B19" s="46">
        <v>34582</v>
      </c>
      <c r="C19" s="47">
        <v>30</v>
      </c>
      <c r="D19" s="40">
        <v>87914</v>
      </c>
      <c r="E19" s="48">
        <v>12344882.039999999</v>
      </c>
      <c r="F19" s="49">
        <v>2654149.66</v>
      </c>
      <c r="G19" s="48">
        <v>13965645.51</v>
      </c>
      <c r="H19" s="50">
        <v>11220529.68</v>
      </c>
      <c r="I19" s="44"/>
    </row>
    <row r="20" spans="1:14" ht="15.75" customHeight="1" x14ac:dyDescent="0.2">
      <c r="A20" s="51" t="s">
        <v>30</v>
      </c>
      <c r="B20" s="52">
        <v>34607</v>
      </c>
      <c r="C20" s="47">
        <v>30</v>
      </c>
      <c r="D20" s="53">
        <v>11199</v>
      </c>
      <c r="E20" s="54">
        <v>689201</v>
      </c>
      <c r="F20" s="55">
        <v>148178.22</v>
      </c>
      <c r="G20" s="54">
        <v>695557.12</v>
      </c>
      <c r="H20" s="56">
        <v>99946.57</v>
      </c>
      <c r="I20" s="44"/>
    </row>
    <row r="21" spans="1:14" ht="15.75" customHeight="1" x14ac:dyDescent="0.2">
      <c r="A21" s="51" t="s">
        <v>31</v>
      </c>
      <c r="B21" s="52">
        <v>34696</v>
      </c>
      <c r="C21" s="47">
        <v>30</v>
      </c>
      <c r="D21" s="53">
        <v>113922</v>
      </c>
      <c r="E21" s="54">
        <v>7095959.3899999997</v>
      </c>
      <c r="F21" s="55">
        <v>1525631.26</v>
      </c>
      <c r="G21" s="54">
        <v>8330274.4100000001</v>
      </c>
      <c r="H21" s="56">
        <v>6695950.0199999996</v>
      </c>
      <c r="I21" s="44"/>
    </row>
    <row r="22" spans="1:14" ht="15.75" customHeight="1" thickBot="1" x14ac:dyDescent="0.25">
      <c r="A22" s="57" t="s">
        <v>32</v>
      </c>
      <c r="B22" s="58">
        <v>41153</v>
      </c>
      <c r="C22" s="47">
        <v>30</v>
      </c>
      <c r="D22" s="53">
        <v>93137</v>
      </c>
      <c r="E22" s="54">
        <v>12359903.32</v>
      </c>
      <c r="F22" s="55">
        <v>2657379.2200000002</v>
      </c>
      <c r="G22" s="54">
        <v>13528618.67</v>
      </c>
      <c r="H22" s="56">
        <v>11760808.949999999</v>
      </c>
      <c r="I22" s="44"/>
    </row>
    <row r="23" spans="1:14" ht="18" customHeight="1" thickBot="1" x14ac:dyDescent="0.3">
      <c r="A23" s="59" t="s">
        <v>33</v>
      </c>
      <c r="B23" s="60" t="s">
        <v>1</v>
      </c>
      <c r="C23" s="61"/>
      <c r="D23" s="62">
        <v>1271948</v>
      </c>
      <c r="E23" s="63">
        <v>131735955.10000002</v>
      </c>
      <c r="F23" s="63">
        <v>28323230.380000003</v>
      </c>
      <c r="G23" s="64">
        <v>160851747.11999997</v>
      </c>
      <c r="H23" s="63">
        <v>129644339.97</v>
      </c>
      <c r="I23" s="44"/>
    </row>
    <row r="24" spans="1:14" ht="12.75" x14ac:dyDescent="0.2">
      <c r="A24" s="65"/>
      <c r="B24" s="66"/>
      <c r="C24" s="67"/>
      <c r="D24" s="68"/>
      <c r="E24" s="69"/>
      <c r="F24" s="69"/>
      <c r="G24" s="69"/>
      <c r="H24" s="69"/>
      <c r="I24" s="44"/>
    </row>
    <row r="25" spans="1:14" s="74" customFormat="1" ht="13.5" x14ac:dyDescent="0.25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2.75" x14ac:dyDescent="0.2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50000000000001" customHeight="1" x14ac:dyDescent="0.15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15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15">
      <c r="A29" s="1" t="s">
        <v>36</v>
      </c>
      <c r="C29" s="77" t="s">
        <v>37</v>
      </c>
      <c r="D29" s="3"/>
      <c r="E29" s="3"/>
      <c r="F29" s="78"/>
    </row>
    <row r="30" spans="1:14" ht="12.75" x14ac:dyDescent="0.2">
      <c r="A30" s="14"/>
      <c r="B30" s="15" t="s">
        <v>1</v>
      </c>
      <c r="C30" s="79"/>
      <c r="D30" s="17"/>
      <c r="E30" s="14"/>
      <c r="F30" s="80"/>
    </row>
    <row r="31" spans="1:14" ht="13.5" thickBot="1" x14ac:dyDescent="0.25">
      <c r="A31" s="14"/>
      <c r="B31" s="15"/>
      <c r="C31" s="14"/>
      <c r="D31" s="14"/>
      <c r="E31" s="14"/>
      <c r="F31" s="80" t="s">
        <v>38</v>
      </c>
    </row>
    <row r="32" spans="1:14" ht="14.25" customHeight="1" x14ac:dyDescent="0.2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0"/>
    </row>
    <row r="33" spans="1:7" ht="14.25" customHeight="1" thickBot="1" x14ac:dyDescent="0.25">
      <c r="A33" s="81" t="s">
        <v>11</v>
      </c>
      <c r="B33" s="31" t="s">
        <v>12</v>
      </c>
      <c r="C33" s="33" t="s">
        <v>14</v>
      </c>
      <c r="D33" s="81" t="s">
        <v>41</v>
      </c>
      <c r="E33" s="33" t="s">
        <v>42</v>
      </c>
      <c r="F33" s="80"/>
    </row>
    <row r="34" spans="1:7" ht="15.75" customHeight="1" x14ac:dyDescent="0.2">
      <c r="A34" s="37" t="s">
        <v>18</v>
      </c>
      <c r="B34" s="38">
        <v>35342</v>
      </c>
      <c r="C34" s="82">
        <v>121577</v>
      </c>
      <c r="D34" s="82">
        <v>9246519.0700000003</v>
      </c>
      <c r="E34" s="82">
        <v>1988001.61</v>
      </c>
      <c r="F34" s="83"/>
    </row>
    <row r="35" spans="1:7" ht="15.75" customHeight="1" x14ac:dyDescent="0.2">
      <c r="A35" s="45" t="s">
        <v>19</v>
      </c>
      <c r="B35" s="46">
        <v>36880</v>
      </c>
      <c r="C35" s="84">
        <v>268083</v>
      </c>
      <c r="D35" s="84">
        <v>18919983.309999999</v>
      </c>
      <c r="E35" s="84">
        <v>4067796.39</v>
      </c>
      <c r="F35" s="83"/>
      <c r="G35" s="85"/>
    </row>
    <row r="36" spans="1:7" ht="15.75" customHeight="1" x14ac:dyDescent="0.2">
      <c r="A36" s="45" t="s">
        <v>20</v>
      </c>
      <c r="B36" s="46">
        <v>34524</v>
      </c>
      <c r="C36" s="84">
        <v>188573</v>
      </c>
      <c r="D36" s="84">
        <v>34809648.640000001</v>
      </c>
      <c r="E36" s="84">
        <v>7484074.4500000002</v>
      </c>
      <c r="F36" s="83"/>
    </row>
    <row r="37" spans="1:7" ht="15.75" customHeight="1" x14ac:dyDescent="0.2">
      <c r="A37" s="45" t="s">
        <v>43</v>
      </c>
      <c r="B37" s="46">
        <v>34474</v>
      </c>
      <c r="C37" s="84">
        <v>337109</v>
      </c>
      <c r="D37" s="84">
        <v>28129877.359999999</v>
      </c>
      <c r="E37" s="84">
        <v>6047923.5700000003</v>
      </c>
      <c r="F37" s="83"/>
    </row>
    <row r="38" spans="1:7" ht="15.75" customHeight="1" x14ac:dyDescent="0.2">
      <c r="A38" s="45" t="s">
        <v>22</v>
      </c>
      <c r="B38" s="46">
        <v>38127</v>
      </c>
      <c r="C38" s="84">
        <v>102202</v>
      </c>
      <c r="D38" s="84">
        <v>8486183.5700000003</v>
      </c>
      <c r="E38" s="84">
        <v>1824529.49</v>
      </c>
      <c r="F38" s="83"/>
    </row>
    <row r="39" spans="1:7" ht="15.75" customHeight="1" x14ac:dyDescent="0.2">
      <c r="A39" s="45" t="s">
        <v>23</v>
      </c>
      <c r="B39" s="46">
        <v>41438</v>
      </c>
      <c r="C39" s="84">
        <v>282887</v>
      </c>
      <c r="D39" s="84">
        <v>33633887.159999996</v>
      </c>
      <c r="E39" s="84">
        <v>7231285.7300000004</v>
      </c>
      <c r="F39" s="83"/>
    </row>
    <row r="40" spans="1:7" ht="15.75" customHeight="1" x14ac:dyDescent="0.2">
      <c r="A40" s="51" t="s">
        <v>24</v>
      </c>
      <c r="B40" s="52">
        <v>44905</v>
      </c>
      <c r="C40" s="86">
        <v>165731</v>
      </c>
      <c r="D40" s="86">
        <v>19790080.149999999</v>
      </c>
      <c r="E40" s="86">
        <v>4254867.22</v>
      </c>
      <c r="F40" s="87"/>
    </row>
    <row r="41" spans="1:7" ht="15.75" customHeight="1" x14ac:dyDescent="0.2">
      <c r="A41" s="51" t="s">
        <v>25</v>
      </c>
      <c r="B41" s="52">
        <v>38495</v>
      </c>
      <c r="C41" s="86">
        <v>746173</v>
      </c>
      <c r="D41" s="86">
        <v>78581834.709999993</v>
      </c>
      <c r="E41" s="86">
        <v>16895094.449999999</v>
      </c>
      <c r="F41" s="17"/>
    </row>
    <row r="42" spans="1:7" ht="15.75" customHeight="1" x14ac:dyDescent="0.2">
      <c r="A42" s="51" t="s">
        <v>26</v>
      </c>
      <c r="B42" s="52">
        <v>41979</v>
      </c>
      <c r="C42" s="86">
        <v>791216</v>
      </c>
      <c r="D42" s="86">
        <v>76065155.909999996</v>
      </c>
      <c r="E42" s="86">
        <v>16354008.550000001</v>
      </c>
      <c r="F42" s="17"/>
    </row>
    <row r="43" spans="1:7" ht="15.75" customHeight="1" x14ac:dyDescent="0.2">
      <c r="A43" s="45" t="s">
        <v>27</v>
      </c>
      <c r="B43" s="46">
        <v>39218</v>
      </c>
      <c r="C43" s="84">
        <v>63963</v>
      </c>
      <c r="D43" s="84">
        <v>7983195.3399999999</v>
      </c>
      <c r="E43" s="84">
        <v>1716386.97</v>
      </c>
      <c r="F43" s="17"/>
    </row>
    <row r="44" spans="1:7" ht="15.75" customHeight="1" x14ac:dyDescent="0.2">
      <c r="A44" s="45" t="s">
        <v>28</v>
      </c>
      <c r="B44" s="46">
        <v>34552</v>
      </c>
      <c r="C44" s="84">
        <v>201889</v>
      </c>
      <c r="D44" s="84">
        <v>23488693.280000001</v>
      </c>
      <c r="E44" s="84">
        <v>5050069.04</v>
      </c>
      <c r="F44" s="88"/>
    </row>
    <row r="45" spans="1:7" ht="15.75" customHeight="1" x14ac:dyDescent="0.2">
      <c r="A45" s="45" t="s">
        <v>29</v>
      </c>
      <c r="B45" s="46">
        <v>34582</v>
      </c>
      <c r="C45" s="84">
        <v>274149</v>
      </c>
      <c r="D45" s="84">
        <v>39559918.689999998</v>
      </c>
      <c r="E45" s="84">
        <v>8505382.5199999996</v>
      </c>
      <c r="F45" s="88"/>
    </row>
    <row r="46" spans="1:7" ht="16.5" customHeight="1" x14ac:dyDescent="0.2">
      <c r="A46" s="51" t="s">
        <v>30</v>
      </c>
      <c r="B46" s="52">
        <v>34607</v>
      </c>
      <c r="C46" s="86">
        <v>38618</v>
      </c>
      <c r="D46" s="86">
        <v>2180107.17</v>
      </c>
      <c r="E46" s="86">
        <v>468723.02</v>
      </c>
      <c r="F46" s="17"/>
    </row>
    <row r="47" spans="1:7" ht="15.75" customHeight="1" x14ac:dyDescent="0.2">
      <c r="A47" s="51" t="s">
        <v>31</v>
      </c>
      <c r="B47" s="52">
        <v>34696</v>
      </c>
      <c r="C47" s="86">
        <v>354819</v>
      </c>
      <c r="D47" s="86">
        <v>23534504.879999999</v>
      </c>
      <c r="E47" s="86">
        <v>5059918.54</v>
      </c>
      <c r="F47" s="17"/>
    </row>
    <row r="48" spans="1:7" ht="15.75" customHeight="1" thickBot="1" x14ac:dyDescent="0.25">
      <c r="A48" s="57" t="s">
        <v>32</v>
      </c>
      <c r="B48" s="58">
        <v>41153</v>
      </c>
      <c r="C48" s="86">
        <v>307491</v>
      </c>
      <c r="D48" s="86">
        <v>39186182.390000001</v>
      </c>
      <c r="E48" s="86">
        <v>8425029.1799999997</v>
      </c>
      <c r="F48" s="17"/>
    </row>
    <row r="49" spans="1:6" ht="18" customHeight="1" thickBot="1" x14ac:dyDescent="0.3">
      <c r="A49" s="59" t="s">
        <v>33</v>
      </c>
      <c r="B49" s="89"/>
      <c r="C49" s="62">
        <v>4244480</v>
      </c>
      <c r="D49" s="63">
        <v>443595771.63</v>
      </c>
      <c r="E49" s="63">
        <v>95373090.729999989</v>
      </c>
      <c r="F49" s="88"/>
    </row>
    <row r="50" spans="1:6" ht="12.75" x14ac:dyDescent="0.2">
      <c r="A50" s="14"/>
      <c r="B50" s="15"/>
      <c r="C50" s="90"/>
      <c r="D50" s="90"/>
      <c r="E50" s="90"/>
      <c r="F50" s="17"/>
    </row>
    <row r="51" spans="1:6" ht="12.75" x14ac:dyDescent="0.2">
      <c r="A51" s="91" t="s">
        <v>44</v>
      </c>
      <c r="B51" s="92"/>
      <c r="C51" s="93">
        <v>3857707</v>
      </c>
      <c r="D51" s="93">
        <v>414982833.85000002</v>
      </c>
      <c r="E51" s="94">
        <v>89221309.410000026</v>
      </c>
    </row>
    <row r="52" spans="1:6" ht="12.75" x14ac:dyDescent="0.2">
      <c r="A52" s="95" t="s">
        <v>45</v>
      </c>
      <c r="B52" s="96"/>
      <c r="C52" s="97">
        <f>C49-C51</f>
        <v>386773</v>
      </c>
      <c r="D52" s="98">
        <f>D49-D51</f>
        <v>28612937.779999971</v>
      </c>
      <c r="E52" s="99">
        <f>E49-E51</f>
        <v>6151781.319999963</v>
      </c>
    </row>
    <row r="53" spans="1:6" ht="12.75" x14ac:dyDescent="0.2">
      <c r="A53" s="100"/>
      <c r="B53" s="101"/>
      <c r="C53" s="102">
        <f>C52/C51</f>
        <v>0.10025981755483244</v>
      </c>
      <c r="D53" s="102">
        <f>D52/D51</f>
        <v>6.8949690074029485E-2</v>
      </c>
      <c r="E53" s="103">
        <f>E52/E51</f>
        <v>6.8949686579139857E-2</v>
      </c>
    </row>
    <row r="54" spans="1:6" ht="12.75" x14ac:dyDescent="0.2">
      <c r="A54" s="14"/>
      <c r="B54" s="15"/>
      <c r="C54" s="90"/>
      <c r="D54" s="90"/>
      <c r="E54" s="90"/>
    </row>
    <row r="55" spans="1:6" ht="12.75" x14ac:dyDescent="0.2">
      <c r="A55" s="91" t="s">
        <v>46</v>
      </c>
      <c r="B55" s="104"/>
      <c r="C55" s="93">
        <v>3950004</v>
      </c>
      <c r="D55" s="93">
        <v>422177005.76000005</v>
      </c>
      <c r="E55" s="94">
        <v>90768056.269999996</v>
      </c>
    </row>
    <row r="56" spans="1:6" ht="12.75" x14ac:dyDescent="0.2">
      <c r="A56" s="95" t="s">
        <v>47</v>
      </c>
      <c r="B56" s="105"/>
      <c r="C56" s="98">
        <f>C49-C55</f>
        <v>294476</v>
      </c>
      <c r="D56" s="98">
        <f>D49-D55</f>
        <v>21418765.869999945</v>
      </c>
      <c r="E56" s="99">
        <f>E49-E55</f>
        <v>4605034.4599999934</v>
      </c>
    </row>
    <row r="57" spans="1:6" ht="12.75" x14ac:dyDescent="0.2">
      <c r="A57" s="106"/>
      <c r="B57" s="107"/>
      <c r="C57" s="108">
        <f>C56/C55</f>
        <v>7.4550810581457641E-2</v>
      </c>
      <c r="D57" s="109">
        <f>D56/D55</f>
        <v>5.0734089203750062E-2</v>
      </c>
      <c r="E57" s="110">
        <f>E56/E55</f>
        <v>5.0734086960084177E-2</v>
      </c>
    </row>
    <row r="59" spans="1:6" ht="12.75" x14ac:dyDescent="0.2">
      <c r="A59" s="91" t="s">
        <v>48</v>
      </c>
      <c r="B59" s="104"/>
      <c r="C59" s="93">
        <v>3755283</v>
      </c>
      <c r="D59" s="93">
        <v>427597300.69999999</v>
      </c>
      <c r="E59" s="94">
        <v>91933419.670000002</v>
      </c>
    </row>
    <row r="60" spans="1:6" ht="12.75" x14ac:dyDescent="0.2">
      <c r="A60" s="95" t="s">
        <v>49</v>
      </c>
      <c r="B60" s="105"/>
      <c r="C60" s="97">
        <f>C49-C59</f>
        <v>489197</v>
      </c>
      <c r="D60" s="97">
        <f>D49-D59</f>
        <v>15998470.930000007</v>
      </c>
      <c r="E60" s="111">
        <f>E49-E59</f>
        <v>3439671.0599999875</v>
      </c>
    </row>
    <row r="61" spans="1:6" ht="12.75" x14ac:dyDescent="0.2">
      <c r="A61" s="106"/>
      <c r="B61" s="107"/>
      <c r="C61" s="108">
        <f>C60/C59</f>
        <v>0.13026901035155006</v>
      </c>
      <c r="D61" s="108">
        <f>D60/D59</f>
        <v>3.7414808053768442E-2</v>
      </c>
      <c r="E61" s="112">
        <f>E60/E59</f>
        <v>3.7414805979663034E-2</v>
      </c>
    </row>
  </sheetData>
  <printOptions horizontalCentered="1"/>
  <pageMargins left="0" right="0" top="1" bottom="1" header="0.5" footer="0.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2025-10-16T12:47:34Z</dcterms:created>
  <dcterms:modified xsi:type="dcterms:W3CDTF">2025-10-16T12:49:29Z</dcterms:modified>
</cp:coreProperties>
</file>