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5\LSP Website\"/>
    </mc:Choice>
  </mc:AlternateContent>
  <bookViews>
    <workbookView xWindow="0" yWindow="0" windowWidth="28800" windowHeight="1218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I24" i="1" s="1"/>
  <c r="E24" i="1"/>
  <c r="F24" i="1" s="1"/>
  <c r="D24" i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<sst xmlns="http://schemas.openxmlformats.org/spreadsheetml/2006/main" count="47" uniqueCount="31">
  <si>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</si>
  <si>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</si>
  <si>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</si>
  <si>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MAY 2026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</si>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</sst>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165" fontId="5" fillId="0" borderId="6" xfId="3" applyNumberFormat="1" applyFont="1" applyBorder="1" applyAlignment="1"/>
    <xf numFmtId="41" fontId="5" fillId="0" borderId="6" xfId="1" applyNumberFormat="1" applyFont="1" applyBorder="1" applyAlignment="1"/>
    <xf numFmtId="166" fontId="4" fillId="0" borderId="6" xfId="3" applyNumberFormat="1" applyFont="1" applyBorder="1" applyAlignment="1"/>
    <xf numFmtId="166" fontId="6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7" fillId="2" borderId="6" xfId="3" applyNumberFormat="1" applyFont="1" applyFill="1" applyBorder="1" applyAlignment="1">
      <alignment horizontal="center"/>
    </xf>
    <xf numFmtId="167" fontId="7" fillId="2" borderId="6" xfId="2" applyNumberFormat="1" applyFont="1" applyFill="1" applyBorder="1" applyAlignment="1">
      <alignment horizontal="center"/>
    </xf>
    <xf numFmtId="166" fontId="4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5" fontId="7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40" zoomScaleNormal="140" workbookViewId="0">
      <selection sqref="A1:I1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6384" width="8.710937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2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2">
      <c r="A8" s="10" t="s">
        <v>19</v>
      </c>
      <c r="B8" s="11">
        <v>2597</v>
      </c>
      <c r="C8" s="11">
        <v>775</v>
      </c>
      <c r="D8" s="12">
        <v>10638523.800000001</v>
      </c>
      <c r="E8" s="12">
        <v>2766016.19</v>
      </c>
      <c r="F8" s="13">
        <v>10359960</v>
      </c>
      <c r="G8" s="12">
        <v>10023716.199999999</v>
      </c>
      <c r="H8" s="14">
        <f t="shared" ref="H8:H12" si="0">SUM(D8-F8)/F8</f>
        <v>2.6888501500005862E-2</v>
      </c>
      <c r="I8" s="14">
        <f>SUM(D8-G8)/G8</f>
        <v>6.1335295985335415E-2</v>
      </c>
    </row>
    <row r="9" spans="1:11" ht="21" customHeight="1" x14ac:dyDescent="0.2">
      <c r="A9" s="10" t="s">
        <v>20</v>
      </c>
      <c r="B9" s="11">
        <v>1150</v>
      </c>
      <c r="C9" s="11">
        <v>368</v>
      </c>
      <c r="D9" s="12">
        <v>3736835.9</v>
      </c>
      <c r="E9" s="12">
        <v>971577.33</v>
      </c>
      <c r="F9" s="13">
        <v>3779317</v>
      </c>
      <c r="G9" s="12">
        <v>3658121.75</v>
      </c>
      <c r="H9" s="15">
        <f t="shared" si="0"/>
        <v>-1.1240417249995195E-2</v>
      </c>
      <c r="I9" s="14">
        <f t="shared" ref="I9:I13" si="1">SUM(D9-G9)/G9</f>
        <v>2.1517640849433157E-2</v>
      </c>
    </row>
    <row r="10" spans="1:11" ht="20.25" customHeight="1" x14ac:dyDescent="0.2">
      <c r="A10" s="10" t="s">
        <v>21</v>
      </c>
      <c r="B10" s="11">
        <v>32</v>
      </c>
      <c r="C10" s="11">
        <v>5</v>
      </c>
      <c r="D10" s="12">
        <v>110197.85</v>
      </c>
      <c r="E10" s="12">
        <v>28651.439999999999</v>
      </c>
      <c r="F10" s="13">
        <v>95813</v>
      </c>
      <c r="G10" s="12">
        <v>108224.55</v>
      </c>
      <c r="H10" s="14">
        <f>SUM(D10-F10)/F10</f>
        <v>0.150134637262167</v>
      </c>
      <c r="I10" s="14">
        <f t="shared" si="1"/>
        <v>1.823338604780526E-2</v>
      </c>
    </row>
    <row r="11" spans="1:11" ht="24" customHeight="1" x14ac:dyDescent="0.2">
      <c r="A11" s="10" t="s">
        <v>22</v>
      </c>
      <c r="B11" s="11">
        <v>1079</v>
      </c>
      <c r="C11" s="11">
        <v>15</v>
      </c>
      <c r="D11" s="12">
        <v>4982499.3</v>
      </c>
      <c r="E11" s="12">
        <v>896849.87</v>
      </c>
      <c r="F11" s="13">
        <v>5238856</v>
      </c>
      <c r="G11" s="12">
        <v>4672758</v>
      </c>
      <c r="H11" s="15">
        <f t="shared" si="0"/>
        <v>-4.8933717590252564E-2</v>
      </c>
      <c r="I11" s="14">
        <f t="shared" si="1"/>
        <v>6.6286612745620421E-2</v>
      </c>
    </row>
    <row r="12" spans="1:11" ht="22.5" customHeight="1" x14ac:dyDescent="0.2">
      <c r="A12" s="10" t="s">
        <v>23</v>
      </c>
      <c r="B12" s="11">
        <v>7970</v>
      </c>
      <c r="C12" s="11">
        <v>197</v>
      </c>
      <c r="D12" s="12">
        <v>51491996</v>
      </c>
      <c r="E12" s="12">
        <v>16734898.699999999</v>
      </c>
      <c r="F12" s="13">
        <v>50717380</v>
      </c>
      <c r="G12" s="12">
        <v>49643634.049999997</v>
      </c>
      <c r="H12" s="14">
        <f t="shared" si="0"/>
        <v>1.5273186430371601E-2</v>
      </c>
      <c r="I12" s="14">
        <f>SUM(D12-G12)/G12</f>
        <v>3.7232607672080829E-2</v>
      </c>
    </row>
    <row r="13" spans="1:11" ht="25.5" customHeight="1" x14ac:dyDescent="0.2">
      <c r="A13" s="16" t="s">
        <v>24</v>
      </c>
      <c r="B13" s="17">
        <f t="shared" ref="B13:E13" si="2">SUM(B8:B12)</f>
        <v>12828</v>
      </c>
      <c r="C13" s="17">
        <f>SUM(C8:C12)</f>
        <v>1360</v>
      </c>
      <c r="D13" s="18">
        <f t="shared" si="2"/>
        <v>70960052.849999994</v>
      </c>
      <c r="E13" s="18">
        <f t="shared" si="2"/>
        <v>21397993.530000001</v>
      </c>
      <c r="F13" s="18">
        <f>SUM(F8:F12)</f>
        <v>70191326</v>
      </c>
      <c r="G13" s="18">
        <f>SUM(G8:G12)</f>
        <v>68106454.549999997</v>
      </c>
      <c r="H13" s="19">
        <f>SUM(D13-F13)/F13</f>
        <v>1.095187815656872E-2</v>
      </c>
      <c r="I13" s="20">
        <f t="shared" si="1"/>
        <v>4.1899087521947612E-2</v>
      </c>
    </row>
    <row r="16" spans="1:11" ht="15.75" x14ac:dyDescent="0.25">
      <c r="A16" s="21" t="s">
        <v>25</v>
      </c>
      <c r="B16" s="22"/>
    </row>
    <row r="17" spans="1:9" x14ac:dyDescent="0.2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2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2">
      <c r="A19" s="10" t="s">
        <v>19</v>
      </c>
      <c r="B19" s="11">
        <f>B8</f>
        <v>2597</v>
      </c>
      <c r="C19" s="11">
        <f>C8</f>
        <v>775</v>
      </c>
      <c r="D19" s="12">
        <v>108304886.15000001</v>
      </c>
      <c r="E19" s="12">
        <v>101162288.65000001</v>
      </c>
      <c r="F19" s="14">
        <f t="shared" ref="F19:F24" si="3">SUM(D19-E19)/E19</f>
        <v>7.0605337179666508E-2</v>
      </c>
      <c r="G19" s="12">
        <v>28159270.399999999</v>
      </c>
      <c r="H19" s="12">
        <v>26302195.050000001</v>
      </c>
      <c r="I19" s="14">
        <f t="shared" ref="I19:I22" si="4">SUM(G19-H19)/H19</f>
        <v>7.060533717698203E-2</v>
      </c>
    </row>
    <row r="20" spans="1:9" ht="21" customHeight="1" x14ac:dyDescent="0.2">
      <c r="A20" s="10" t="s">
        <v>20</v>
      </c>
      <c r="B20" s="11">
        <f t="shared" ref="B20:C23" si="5">B9</f>
        <v>1150</v>
      </c>
      <c r="C20" s="11">
        <f t="shared" si="5"/>
        <v>368</v>
      </c>
      <c r="D20" s="12">
        <v>39713582.850000001</v>
      </c>
      <c r="E20" s="12">
        <v>37438915.450000003</v>
      </c>
      <c r="F20" s="14">
        <f t="shared" si="3"/>
        <v>6.0756765324514718E-2</v>
      </c>
      <c r="G20" s="12">
        <v>10325531.539999999</v>
      </c>
      <c r="H20" s="12">
        <v>9734118.0199999996</v>
      </c>
      <c r="I20" s="14">
        <f t="shared" si="4"/>
        <v>6.0756764894864056E-2</v>
      </c>
    </row>
    <row r="21" spans="1:9" ht="20.25" customHeight="1" x14ac:dyDescent="0.2">
      <c r="A21" s="10" t="s">
        <v>21</v>
      </c>
      <c r="B21" s="11">
        <f t="shared" si="5"/>
        <v>32</v>
      </c>
      <c r="C21" s="11">
        <f t="shared" si="5"/>
        <v>5</v>
      </c>
      <c r="D21" s="12">
        <v>984386.2</v>
      </c>
      <c r="E21" s="12">
        <v>827583.2</v>
      </c>
      <c r="F21" s="14">
        <f t="shared" si="3"/>
        <v>0.18947098007789429</v>
      </c>
      <c r="G21" s="12">
        <v>255940.41</v>
      </c>
      <c r="H21" s="12">
        <v>215171.63</v>
      </c>
      <c r="I21" s="14">
        <f t="shared" si="4"/>
        <v>0.18947098183900915</v>
      </c>
    </row>
    <row r="22" spans="1:9" ht="21" customHeight="1" x14ac:dyDescent="0.2">
      <c r="A22" s="10" t="s">
        <v>22</v>
      </c>
      <c r="B22" s="11">
        <f t="shared" si="5"/>
        <v>1079</v>
      </c>
      <c r="C22" s="11">
        <f t="shared" si="5"/>
        <v>15</v>
      </c>
      <c r="D22" s="12">
        <v>53321652.049999997</v>
      </c>
      <c r="E22" s="12">
        <v>42061674.200000003</v>
      </c>
      <c r="F22" s="14">
        <f t="shared" si="3"/>
        <v>0.26770160874861215</v>
      </c>
      <c r="G22" s="12">
        <v>9597897.3699999992</v>
      </c>
      <c r="H22" s="12">
        <v>7571101.3600000003</v>
      </c>
      <c r="I22" s="14">
        <f t="shared" si="4"/>
        <v>0.26770160821093519</v>
      </c>
    </row>
    <row r="23" spans="1:9" ht="21" customHeight="1" x14ac:dyDescent="0.2">
      <c r="A23" s="10" t="s">
        <v>23</v>
      </c>
      <c r="B23" s="11">
        <f t="shared" si="5"/>
        <v>7970</v>
      </c>
      <c r="C23" s="11">
        <f t="shared" si="5"/>
        <v>197</v>
      </c>
      <c r="D23" s="12">
        <v>535075792.89999998</v>
      </c>
      <c r="E23" s="12">
        <v>514210910.19999999</v>
      </c>
      <c r="F23" s="14">
        <f>SUM(D23-E23)/E23</f>
        <v>4.0576507199904972E-2</v>
      </c>
      <c r="G23" s="12">
        <v>173899632.69</v>
      </c>
      <c r="H23" s="12">
        <v>167118545.81999999</v>
      </c>
      <c r="I23" s="14">
        <f>SUM(G23-H23)/H23</f>
        <v>4.0576507153812696E-2</v>
      </c>
    </row>
    <row r="24" spans="1:9" ht="21" customHeight="1" x14ac:dyDescent="0.2">
      <c r="A24" s="16" t="s">
        <v>24</v>
      </c>
      <c r="B24" s="17">
        <f>SUM(B19:B23)</f>
        <v>12828</v>
      </c>
      <c r="C24" s="17">
        <f>SUM(C19:C23)</f>
        <v>1360</v>
      </c>
      <c r="D24" s="23">
        <f>SUM(D19:D23)</f>
        <v>737400300.14999998</v>
      </c>
      <c r="E24" s="23">
        <f>SUM(E19:E23)</f>
        <v>695701371.70000005</v>
      </c>
      <c r="F24" s="19">
        <f t="shared" si="3"/>
        <v>5.9937970724573068E-2</v>
      </c>
      <c r="G24" s="23">
        <f>SUM(G19:G23)</f>
        <v>222238272.41</v>
      </c>
      <c r="H24" s="23">
        <f>SUM(H19:H23)</f>
        <v>210941131.88</v>
      </c>
      <c r="I24" s="19">
        <f>SUM(G24-H24)/H24</f>
        <v>5.3555892249723534E-2</v>
      </c>
    </row>
    <row r="25" spans="1:9" x14ac:dyDescent="0.2">
      <c r="G25" s="24"/>
      <c r="H25" s="24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80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2026-06-22T21:37:01Z</dcterms:created>
  <dcterms:modified xsi:type="dcterms:W3CDTF">2026-06-22T21:44:34Z</dcterms:modified>
</cp:coreProperties>
</file>