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<sst xmlns="http://schemas.openxmlformats.org/spreadsheetml/2006/main" count="66" uniqueCount="41">
  <si>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</si>
  <si>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</si>
  <si>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</si>
  <si>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</si>
  <si>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JANUARY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</si>
  <si>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</si>
  <si>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</si>
  <si>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</si>
  <si>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</si>
  <si>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</si>
  <si>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</si>
  <si>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</si>
  <si>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</si>
  <si>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</si>
  <si>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</si>
  <si>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</si>
  <si>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</si>
  <si>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</si>
  <si>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</si>
  <si>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</si>
  <si>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</si>
  <si>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</si>
  <si>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</si>
  <si>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</si>
  <si>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</si>
  <si>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</si>
  <si>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</si>
  <si>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</si>
  <si>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</si>
  <si>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</si>
  <si>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</si>
  <si>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</si>
  <si>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</si>
  <si>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</si>
  <si>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JANUARY 31, 2012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</si>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</sst>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C10" sqref="C10"/>
    </sheetView>
  </sheetViews>
  <sheetFormatPr defaultRowHeight="12" x14ac:dyDescent="0.15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31</v>
      </c>
      <c r="D8" s="38">
        <v>103410</v>
      </c>
      <c r="E8" s="39">
        <v>6829154.9299999997</v>
      </c>
      <c r="F8" s="40">
        <f>E8*0.215</f>
        <v>1468268.3099499999</v>
      </c>
      <c r="G8" s="39">
        <v>7380876.4000000004</v>
      </c>
      <c r="H8" s="41">
        <v>7245079.2400000002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31</v>
      </c>
      <c r="D9" s="38">
        <v>243322</v>
      </c>
      <c r="E9" s="46">
        <v>12144341.609999999</v>
      </c>
      <c r="F9" s="47">
        <f>E9*0.215</f>
        <v>2611033.4461499997</v>
      </c>
      <c r="G9" s="46">
        <v>13446951.98</v>
      </c>
      <c r="H9" s="48">
        <v>12037138.99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31</v>
      </c>
      <c r="D10" s="38">
        <v>139975</v>
      </c>
      <c r="E10" s="46">
        <v>14769086.43</v>
      </c>
      <c r="F10" s="47">
        <f t="shared" ref="F10:F19" si="1">E10*0.215</f>
        <v>3175353.5824500001</v>
      </c>
      <c r="G10" s="46">
        <v>19152641.649999999</v>
      </c>
      <c r="H10" s="48">
        <v>16930799.84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31</v>
      </c>
      <c r="D11" s="38">
        <v>93213</v>
      </c>
      <c r="E11" s="46">
        <v>5739089.3600000003</v>
      </c>
      <c r="F11" s="47">
        <f t="shared" si="1"/>
        <v>1233904.2124000001</v>
      </c>
      <c r="G11" s="46">
        <v>6070836.6500000004</v>
      </c>
      <c r="H11" s="48">
        <v>5924374.0599999996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31</v>
      </c>
      <c r="D12" s="38">
        <v>138463</v>
      </c>
      <c r="E12" s="46">
        <v>8890157.7799999993</v>
      </c>
      <c r="F12" s="47">
        <f t="shared" si="1"/>
        <v>1911383.9226999998</v>
      </c>
      <c r="G12" s="46">
        <v>9688309.5800000001</v>
      </c>
      <c r="H12" s="48">
        <v>9151758.6300000008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31</v>
      </c>
      <c r="D13" s="52">
        <v>147694</v>
      </c>
      <c r="E13" s="53">
        <v>10628753.140000001</v>
      </c>
      <c r="F13" s="54">
        <f t="shared" si="1"/>
        <v>2285181.9251000001</v>
      </c>
      <c r="G13" s="53">
        <v>11340582.91</v>
      </c>
      <c r="H13" s="55">
        <v>9669206.6400000006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31</v>
      </c>
      <c r="D14" s="52">
        <v>26462</v>
      </c>
      <c r="E14" s="53">
        <v>740330.73</v>
      </c>
      <c r="F14" s="54">
        <f t="shared" si="1"/>
        <v>159171.10694999999</v>
      </c>
      <c r="G14" s="53">
        <v>940610.59</v>
      </c>
      <c r="H14" s="55">
        <v>1409831.47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31</v>
      </c>
      <c r="D15" s="52">
        <v>356530</v>
      </c>
      <c r="E15" s="53">
        <v>28532062.16</v>
      </c>
      <c r="F15" s="54">
        <f t="shared" si="1"/>
        <v>6134393.3644000003</v>
      </c>
      <c r="G15" s="53">
        <v>32203760.920000002</v>
      </c>
      <c r="H15" s="55">
        <v>29528281.140000001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31</v>
      </c>
      <c r="D16" s="38">
        <v>46612</v>
      </c>
      <c r="E16" s="46">
        <v>3976688.19</v>
      </c>
      <c r="F16" s="47">
        <f t="shared" si="1"/>
        <v>854987.96085000003</v>
      </c>
      <c r="G16" s="46">
        <v>3814127.11</v>
      </c>
      <c r="H16" s="48">
        <v>4454881.13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31</v>
      </c>
      <c r="D17" s="38">
        <v>123836</v>
      </c>
      <c r="E17" s="46">
        <v>10639090.380000001</v>
      </c>
      <c r="F17" s="47">
        <f t="shared" si="1"/>
        <v>2287404.4317000001</v>
      </c>
      <c r="G17" s="46">
        <v>10988986.470000001</v>
      </c>
      <c r="H17" s="48">
        <v>12015590.82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31</v>
      </c>
      <c r="D18" s="38">
        <v>89646</v>
      </c>
      <c r="E18" s="46">
        <v>8348257.9000000004</v>
      </c>
      <c r="F18" s="47">
        <f t="shared" si="1"/>
        <v>1794875.4484999999</v>
      </c>
      <c r="G18" s="46">
        <v>8487330.3300000001</v>
      </c>
      <c r="H18" s="48">
        <v>8616953.9700000007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31</v>
      </c>
      <c r="D19" s="52">
        <v>83042</v>
      </c>
      <c r="E19" s="53">
        <v>5910125.6100000003</v>
      </c>
      <c r="F19" s="54">
        <f t="shared" si="1"/>
        <v>1270677.00615</v>
      </c>
      <c r="G19" s="53">
        <v>5195896.41</v>
      </c>
      <c r="H19" s="55">
        <v>6069651.54</v>
      </c>
      <c r="I19" s="42"/>
    </row>
    <row r="20" spans="1:14" ht="15.75" customHeight="1" thickBot="1" x14ac:dyDescent="0.25">
      <c r="A20" s="56" t="s">
        <v>30</v>
      </c>
      <c r="B20" s="57">
        <v>34696</v>
      </c>
      <c r="C20" s="51">
        <f>C9</f>
        <v>31</v>
      </c>
      <c r="D20" s="52">
        <v>95850</v>
      </c>
      <c r="E20" s="53">
        <v>9202974.2799999993</v>
      </c>
      <c r="F20" s="54">
        <f>E20*0.215</f>
        <v>1978639.4701999999</v>
      </c>
      <c r="G20" s="53">
        <v>9856224.6199999992</v>
      </c>
      <c r="H20" s="55">
        <v>9813958.1600000001</v>
      </c>
      <c r="I20" s="42"/>
    </row>
    <row r="21" spans="1:14" ht="18" customHeight="1" thickBot="1" x14ac:dyDescent="0.3">
      <c r="A21" s="58" t="s">
        <v>31</v>
      </c>
      <c r="B21" s="59" t="s">
        <v>1</v>
      </c>
      <c r="C21" s="60"/>
      <c r="D21" s="61">
        <f>SUM(D8:D20)</f>
        <v>1688055</v>
      </c>
      <c r="E21" s="62">
        <f>SUM(E8:E20)</f>
        <v>126350112.5</v>
      </c>
      <c r="F21" s="62">
        <f>SUM(F8:F20)</f>
        <v>27165274.187499996</v>
      </c>
      <c r="G21" s="63">
        <f>SUM(G8:G20)</f>
        <v>138567135.62</v>
      </c>
      <c r="H21" s="62">
        <f>SUM(H8:H20)</f>
        <v>132867505.63000001</v>
      </c>
      <c r="I21" s="42"/>
    </row>
    <row r="22" spans="1:14" ht="12.75" x14ac:dyDescent="0.2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 x14ac:dyDescent="0.2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 x14ac:dyDescent="0.2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 x14ac:dyDescent="0.2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 x14ac:dyDescent="0.2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 x14ac:dyDescent="0.25">
      <c r="A27" s="1" t="s">
        <v>0</v>
      </c>
      <c r="B27" s="2"/>
      <c r="C27" s="3"/>
      <c r="D27" s="3"/>
      <c r="E27" s="3"/>
      <c r="F27" s="5"/>
    </row>
    <row r="28" spans="1:14" ht="15.75" x14ac:dyDescent="0.25">
      <c r="A28" s="1" t="s">
        <v>32</v>
      </c>
      <c r="B28" s="2"/>
      <c r="C28" s="3"/>
      <c r="D28" s="3"/>
      <c r="E28" s="3"/>
      <c r="F28" s="5"/>
    </row>
    <row r="29" spans="1:14" ht="15.75" x14ac:dyDescent="0.25">
      <c r="A29" s="1" t="s">
        <v>33</v>
      </c>
      <c r="C29" s="78" t="s">
        <v>34</v>
      </c>
      <c r="D29" s="3"/>
      <c r="E29" s="3"/>
      <c r="F29" s="79"/>
    </row>
    <row r="30" spans="1:14" ht="12.75" x14ac:dyDescent="0.2">
      <c r="A30" s="4"/>
      <c r="B30" s="14" t="s">
        <v>1</v>
      </c>
      <c r="C30" s="80"/>
      <c r="D30" s="5"/>
      <c r="E30" s="4"/>
      <c r="F30" s="81"/>
    </row>
    <row r="31" spans="1:14" ht="13.5" thickBot="1" x14ac:dyDescent="0.25">
      <c r="A31" s="4"/>
      <c r="B31" s="14"/>
      <c r="C31" s="4"/>
      <c r="D31" s="4"/>
      <c r="E31" s="4"/>
      <c r="F31" s="81" t="s">
        <v>35</v>
      </c>
    </row>
    <row r="32" spans="1:14" ht="14.25" customHeight="1" x14ac:dyDescent="0.2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 x14ac:dyDescent="0.25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 x14ac:dyDescent="0.2">
      <c r="A34" s="35" t="s">
        <v>18</v>
      </c>
      <c r="B34" s="36">
        <v>35342</v>
      </c>
      <c r="C34" s="83">
        <v>684780</v>
      </c>
      <c r="D34" s="84">
        <v>49085720.399999999</v>
      </c>
      <c r="E34" s="85">
        <f>0.215*D34</f>
        <v>10553429.886</v>
      </c>
      <c r="F34" s="86"/>
    </row>
    <row r="35" spans="1:7" ht="15.75" customHeight="1" x14ac:dyDescent="0.2">
      <c r="A35" s="43" t="s">
        <v>19</v>
      </c>
      <c r="B35" s="44">
        <v>36880</v>
      </c>
      <c r="C35" s="85">
        <v>1814508</v>
      </c>
      <c r="D35" s="87">
        <v>90191990.319999993</v>
      </c>
      <c r="E35" s="85">
        <f t="shared" ref="E35:E46" si="2">0.215*D35</f>
        <v>19391277.918799996</v>
      </c>
      <c r="F35" s="86"/>
      <c r="G35" s="88"/>
    </row>
    <row r="36" spans="1:7" ht="15.75" customHeight="1" x14ac:dyDescent="0.2">
      <c r="A36" s="43" t="s">
        <v>20</v>
      </c>
      <c r="B36" s="44">
        <v>34524</v>
      </c>
      <c r="C36" s="85">
        <v>1073563</v>
      </c>
      <c r="D36" s="87">
        <v>123451640.83</v>
      </c>
      <c r="E36" s="85">
        <f t="shared" si="2"/>
        <v>26542102.778450001</v>
      </c>
      <c r="F36" s="86"/>
    </row>
    <row r="37" spans="1:7" ht="15.75" customHeight="1" x14ac:dyDescent="0.2">
      <c r="A37" s="43" t="s">
        <v>21</v>
      </c>
      <c r="B37" s="44">
        <v>34474</v>
      </c>
      <c r="C37" s="85">
        <v>708744</v>
      </c>
      <c r="D37" s="87">
        <v>43421572.149999999</v>
      </c>
      <c r="E37" s="85">
        <f t="shared" si="2"/>
        <v>9335638.0122499987</v>
      </c>
      <c r="F37" s="86"/>
    </row>
    <row r="38" spans="1:7" ht="15.75" customHeight="1" x14ac:dyDescent="0.2">
      <c r="A38" s="43" t="s">
        <v>22</v>
      </c>
      <c r="B38" s="44">
        <v>38127</v>
      </c>
      <c r="C38" s="85">
        <v>1052582</v>
      </c>
      <c r="D38" s="87">
        <v>65485108.369999997</v>
      </c>
      <c r="E38" s="85">
        <f t="shared" si="2"/>
        <v>14079298.299549999</v>
      </c>
      <c r="F38" s="86"/>
    </row>
    <row r="39" spans="1:7" ht="16.5" customHeight="1" x14ac:dyDescent="0.2">
      <c r="A39" s="49" t="s">
        <v>40</v>
      </c>
      <c r="B39" s="50">
        <v>35258</v>
      </c>
      <c r="C39" s="89">
        <v>997105</v>
      </c>
      <c r="D39" s="90">
        <v>75073745.260000005</v>
      </c>
      <c r="E39" s="89">
        <f t="shared" si="2"/>
        <v>16140855.230900001</v>
      </c>
      <c r="F39" s="81"/>
    </row>
    <row r="40" spans="1:7" ht="15.75" customHeight="1" x14ac:dyDescent="0.2">
      <c r="A40" s="49" t="s">
        <v>24</v>
      </c>
      <c r="B40" s="50">
        <v>34909</v>
      </c>
      <c r="C40" s="89">
        <v>223767</v>
      </c>
      <c r="D40" s="90">
        <v>7230530.4199999999</v>
      </c>
      <c r="E40" s="89">
        <f t="shared" si="2"/>
        <v>1554564.0403</v>
      </c>
      <c r="F40" s="79"/>
    </row>
    <row r="41" spans="1:7" ht="15.75" customHeight="1" x14ac:dyDescent="0.2">
      <c r="A41" s="49" t="s">
        <v>25</v>
      </c>
      <c r="B41" s="50">
        <v>38495</v>
      </c>
      <c r="C41" s="89">
        <v>2663391</v>
      </c>
      <c r="D41" s="90">
        <v>208502182.06</v>
      </c>
      <c r="E41" s="89">
        <f t="shared" si="2"/>
        <v>44827969.142899998</v>
      </c>
      <c r="F41" s="5"/>
    </row>
    <row r="42" spans="1:7" ht="15.75" customHeight="1" x14ac:dyDescent="0.2">
      <c r="A42" s="43" t="s">
        <v>26</v>
      </c>
      <c r="B42" s="44">
        <v>39218</v>
      </c>
      <c r="C42" s="85">
        <v>357472</v>
      </c>
      <c r="D42" s="87">
        <v>28957325.23</v>
      </c>
      <c r="E42" s="85">
        <f t="shared" si="2"/>
        <v>6225824.9244499998</v>
      </c>
      <c r="F42" s="5"/>
    </row>
    <row r="43" spans="1:7" ht="15.75" customHeight="1" x14ac:dyDescent="0.2">
      <c r="A43" s="43" t="s">
        <v>27</v>
      </c>
      <c r="B43" s="44">
        <v>34552</v>
      </c>
      <c r="C43" s="85">
        <v>866214</v>
      </c>
      <c r="D43" s="87">
        <v>76942996.379999995</v>
      </c>
      <c r="E43" s="85">
        <f t="shared" si="2"/>
        <v>16542744.2217</v>
      </c>
      <c r="F43" s="91"/>
    </row>
    <row r="44" spans="1:7" ht="15.75" customHeight="1" x14ac:dyDescent="0.2">
      <c r="A44" s="43" t="s">
        <v>28</v>
      </c>
      <c r="B44" s="44">
        <v>34582</v>
      </c>
      <c r="C44" s="85">
        <v>655002</v>
      </c>
      <c r="D44" s="87">
        <v>61131059.369999997</v>
      </c>
      <c r="E44" s="85">
        <f t="shared" si="2"/>
        <v>13143177.764549999</v>
      </c>
      <c r="F44" s="91"/>
    </row>
    <row r="45" spans="1:7" ht="16.5" customHeight="1" x14ac:dyDescent="0.2">
      <c r="A45" s="49" t="s">
        <v>29</v>
      </c>
      <c r="B45" s="50">
        <v>34607</v>
      </c>
      <c r="C45" s="89">
        <v>521361</v>
      </c>
      <c r="D45" s="90">
        <v>38838232.759999998</v>
      </c>
      <c r="E45" s="89">
        <f t="shared" si="2"/>
        <v>8350220.0433999998</v>
      </c>
      <c r="F45" s="5"/>
    </row>
    <row r="46" spans="1:7" ht="15.75" customHeight="1" thickBot="1" x14ac:dyDescent="0.25">
      <c r="A46" s="56" t="s">
        <v>30</v>
      </c>
      <c r="B46" s="57">
        <v>34696</v>
      </c>
      <c r="C46" s="89">
        <v>685459</v>
      </c>
      <c r="D46" s="90">
        <v>67657296.599999994</v>
      </c>
      <c r="E46" s="89">
        <f t="shared" si="2"/>
        <v>14546318.768999999</v>
      </c>
      <c r="F46" s="5"/>
    </row>
    <row r="47" spans="1:7" ht="18" customHeight="1" thickBot="1" x14ac:dyDescent="0.3">
      <c r="A47" s="58" t="s">
        <v>31</v>
      </c>
      <c r="B47" s="92"/>
      <c r="C47" s="61">
        <f>SUM(C34:C46)</f>
        <v>12303948</v>
      </c>
      <c r="D47" s="62">
        <f>SUM(D34:D46)</f>
        <v>935969400.14999998</v>
      </c>
      <c r="E47" s="62">
        <f>SUM(E34:E46)</f>
        <v>201233421.03225002</v>
      </c>
      <c r="F47" s="91"/>
    </row>
    <row r="48" spans="1:7" ht="12.75" x14ac:dyDescent="0.2">
      <c r="A48" s="4"/>
      <c r="B48" s="14"/>
      <c r="C48" s="93"/>
      <c r="D48" s="93"/>
      <c r="E48" s="93"/>
      <c r="F48" s="5"/>
    </row>
    <row r="49" spans="3:5" ht="12.75" x14ac:dyDescent="0.2">
      <c r="C49" s="94"/>
      <c r="D49" s="94"/>
      <c r="E49" s="94"/>
    </row>
    <row r="50" spans="3:5" ht="12.75" x14ac:dyDescent="0.2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2012-02-14T16:33:13Z</dcterms:created>
  <dcterms:modified xsi:type="dcterms:W3CDTF">2012-02-16T13:28:21Z</dcterms:modified>
</cp:coreProperties>
</file>