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2-12\"/>
    </mc:Choice>
  </mc:AlternateContent>
  <bookViews>
    <workbookView xWindow="0" yWindow="0" windowWidth="19200" windowHeight="717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<sst xmlns="http://schemas.openxmlformats.org/spreadsheetml/2006/main" count="47" uniqueCount="31">
  <si>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</si>
  <si>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</si>
  <si>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</si>
  <si>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DECEMBER 2022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</si>
  <si>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</si>
  <si>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</si>
  <si>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</si>
  <si>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</si>
  <si>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</si>
  <si>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</si>
  <si>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</si>
  <si>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</si>
  <si>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</si>
  <si>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</si>
  <si>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</si>
  <si>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</si>
  <si>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</si>
  <si>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</si>
  <si>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</si>
  <si>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</si>
  <si>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</si>
  <si>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</si>
  <si>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</si>
  <si>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</si>
  <si>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</si>
  <si>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2022/2023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</si>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</sst>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5" fillId="0" borderId="6" xfId="2" applyNumberFormat="1" applyFont="1" applyBorder="1" applyAlignment="1"/>
    <xf numFmtId="166" fontId="6" fillId="0" borderId="6" xfId="2" applyNumberFormat="1" applyFont="1" applyBorder="1" applyAlignment="1"/>
    <xf numFmtId="166" fontId="4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5" fillId="2" borderId="6" xfId="2" applyNumberFormat="1" applyFont="1" applyFill="1" applyBorder="1" applyAlignment="1"/>
    <xf numFmtId="166" fontId="6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0" borderId="6" xfId="3" applyNumberFormat="1" applyFont="1" applyBorder="1" applyAlignment="1"/>
    <xf numFmtId="165" fontId="4" fillId="2" borderId="6" xfId="2" applyNumberFormat="1" applyFont="1" applyFill="1" applyBorder="1" applyAlignment="1"/>
    <xf numFmtId="166" fontId="6" fillId="2" borderId="6" xfId="2" applyNumberFormat="1" applyFont="1" applyFill="1" applyBorder="1" applyAlignment="1"/>
    <xf numFmtId="0" fontId="3" fillId="0" borderId="0" xfId="2" applyFont="1" applyFill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sqref="A1:I1"/>
    </sheetView>
  </sheetViews>
  <sheetFormatPr defaultRowHeight="13" x14ac:dyDescent="0.3"/>
  <cols>
    <col min="1" max="1" width="17.582031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2399</v>
      </c>
      <c r="C8" s="11">
        <v>815</v>
      </c>
      <c r="D8" s="12">
        <v>9073593</v>
      </c>
      <c r="E8" s="12">
        <v>2359134</v>
      </c>
      <c r="F8" s="12">
        <v>8442296</v>
      </c>
      <c r="G8" s="12">
        <v>9723625</v>
      </c>
      <c r="H8" s="13">
        <f>SUM(D8-F8)/F8</f>
        <v>7.4777880330185065E-2</v>
      </c>
      <c r="I8" s="14">
        <f t="shared" ref="I8:I13" si="0">SUM(D8-G8)/G8</f>
        <v>-6.6850788671920194E-2</v>
      </c>
    </row>
    <row r="9" spans="1:11" ht="21" customHeight="1" x14ac:dyDescent="0.3">
      <c r="A9" s="10" t="s">
        <v>20</v>
      </c>
      <c r="B9" s="11">
        <v>1100</v>
      </c>
      <c r="C9" s="11">
        <v>381</v>
      </c>
      <c r="D9" s="12">
        <v>3448345</v>
      </c>
      <c r="E9" s="12">
        <v>896570</v>
      </c>
      <c r="F9" s="12">
        <v>3150518</v>
      </c>
      <c r="G9" s="12">
        <v>3686602</v>
      </c>
      <c r="H9" s="13">
        <f t="shared" ref="H9:H13" si="1">SUM(D9-F9)/F9</f>
        <v>9.4532708589508144E-2</v>
      </c>
      <c r="I9" s="14">
        <f t="shared" si="0"/>
        <v>-6.46278063105266E-2</v>
      </c>
    </row>
    <row r="10" spans="1:11" ht="20.25" customHeight="1" x14ac:dyDescent="0.3">
      <c r="A10" s="10" t="s">
        <v>21</v>
      </c>
      <c r="B10" s="11">
        <v>43</v>
      </c>
      <c r="C10" s="11">
        <v>7</v>
      </c>
      <c r="D10" s="12">
        <v>105004</v>
      </c>
      <c r="E10" s="12">
        <v>27301</v>
      </c>
      <c r="F10" s="12">
        <v>111370</v>
      </c>
      <c r="G10" s="12">
        <v>160209</v>
      </c>
      <c r="H10" s="14">
        <f t="shared" si="1"/>
        <v>-5.7160815300350186E-2</v>
      </c>
      <c r="I10" s="14">
        <f t="shared" si="0"/>
        <v>-0.34458114088471936</v>
      </c>
    </row>
    <row r="11" spans="1:11" ht="24" customHeight="1" x14ac:dyDescent="0.3">
      <c r="A11" s="10" t="s">
        <v>22</v>
      </c>
      <c r="B11" s="11">
        <v>1092</v>
      </c>
      <c r="C11" s="11">
        <v>15</v>
      </c>
      <c r="D11" s="12">
        <v>4152975</v>
      </c>
      <c r="E11" s="12">
        <v>747536</v>
      </c>
      <c r="F11" s="12">
        <v>4118452</v>
      </c>
      <c r="G11" s="12">
        <v>5639209</v>
      </c>
      <c r="H11" s="15">
        <f t="shared" si="1"/>
        <v>8.3825184802445198E-3</v>
      </c>
      <c r="I11" s="14">
        <f t="shared" si="0"/>
        <v>-0.26355362959592382</v>
      </c>
    </row>
    <row r="12" spans="1:11" ht="22.5" customHeight="1" x14ac:dyDescent="0.3">
      <c r="A12" s="10" t="s">
        <v>23</v>
      </c>
      <c r="B12" s="11">
        <v>7563</v>
      </c>
      <c r="C12" s="11">
        <v>195</v>
      </c>
      <c r="D12" s="12">
        <v>49745512</v>
      </c>
      <c r="E12" s="12">
        <v>16167291</v>
      </c>
      <c r="F12" s="12">
        <v>45841925</v>
      </c>
      <c r="G12" s="12">
        <v>54964610</v>
      </c>
      <c r="H12" s="13">
        <f t="shared" si="1"/>
        <v>8.5153208553087598E-2</v>
      </c>
      <c r="I12" s="14">
        <f t="shared" si="0"/>
        <v>-9.4953789356460455E-2</v>
      </c>
    </row>
    <row r="13" spans="1:11" ht="25.5" customHeight="1" x14ac:dyDescent="0.3">
      <c r="A13" s="16" t="s">
        <v>24</v>
      </c>
      <c r="B13" s="17">
        <f t="shared" ref="B13:G13" si="2">SUM(B8:B12)</f>
        <v>12197</v>
      </c>
      <c r="C13" s="17">
        <f t="shared" si="2"/>
        <v>1413</v>
      </c>
      <c r="D13" s="18">
        <f t="shared" si="2"/>
        <v>66525429</v>
      </c>
      <c r="E13" s="18">
        <f t="shared" si="2"/>
        <v>20197832</v>
      </c>
      <c r="F13" s="18">
        <f t="shared" si="2"/>
        <v>61664561</v>
      </c>
      <c r="G13" s="18">
        <f t="shared" si="2"/>
        <v>74174255</v>
      </c>
      <c r="H13" s="19">
        <f t="shared" si="1"/>
        <v>7.8827578128708317E-2</v>
      </c>
      <c r="I13" s="20">
        <f t="shared" si="0"/>
        <v>-0.103119687551968</v>
      </c>
    </row>
    <row r="16" spans="1:11" ht="15" x14ac:dyDescent="0.3">
      <c r="A16" s="21" t="s">
        <v>25</v>
      </c>
      <c r="B16" s="22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2399</v>
      </c>
      <c r="C19" s="11">
        <f>C8</f>
        <v>815</v>
      </c>
      <c r="D19" s="12">
        <v>52739710</v>
      </c>
      <c r="E19" s="12">
        <v>51770217</v>
      </c>
      <c r="F19" s="15">
        <f t="shared" ref="F19:F24" si="3">SUM(D19-E19)/E19</f>
        <v>1.8726848295806835E-2</v>
      </c>
      <c r="G19" s="12">
        <v>13712325</v>
      </c>
      <c r="H19" s="23">
        <v>13460257</v>
      </c>
      <c r="I19" s="15">
        <f t="shared" ref="I19:I24" si="4">SUM(G19-H19)/H19</f>
        <v>1.8726834116168808E-2</v>
      </c>
    </row>
    <row r="20" spans="1:9" ht="21" customHeight="1" x14ac:dyDescent="0.3">
      <c r="A20" s="10" t="s">
        <v>20</v>
      </c>
      <c r="B20" s="11">
        <f t="shared" ref="B20:C23" si="5">B9</f>
        <v>1100</v>
      </c>
      <c r="C20" s="11">
        <f t="shared" si="5"/>
        <v>381</v>
      </c>
      <c r="D20" s="12">
        <v>20215471</v>
      </c>
      <c r="E20" s="12">
        <v>20235655</v>
      </c>
      <c r="F20" s="14">
        <f t="shared" si="3"/>
        <v>-9.9744732750187723E-4</v>
      </c>
      <c r="G20" s="12">
        <v>5256022</v>
      </c>
      <c r="H20" s="23">
        <v>5261270</v>
      </c>
      <c r="I20" s="14">
        <f t="shared" si="4"/>
        <v>-9.9747779528516875E-4</v>
      </c>
    </row>
    <row r="21" spans="1:9" ht="20.25" customHeight="1" x14ac:dyDescent="0.3">
      <c r="A21" s="10" t="s">
        <v>21</v>
      </c>
      <c r="B21" s="11">
        <f t="shared" si="5"/>
        <v>43</v>
      </c>
      <c r="C21" s="11">
        <f t="shared" si="5"/>
        <v>7</v>
      </c>
      <c r="D21" s="12">
        <v>680411</v>
      </c>
      <c r="E21" s="12">
        <v>856805</v>
      </c>
      <c r="F21" s="14">
        <f t="shared" si="3"/>
        <v>-0.20587414872695653</v>
      </c>
      <c r="G21" s="12">
        <v>176907</v>
      </c>
      <c r="H21" s="23">
        <v>222769</v>
      </c>
      <c r="I21" s="14">
        <f t="shared" si="4"/>
        <v>-0.20587245083472117</v>
      </c>
    </row>
    <row r="22" spans="1:9" ht="21" customHeight="1" x14ac:dyDescent="0.3">
      <c r="A22" s="10" t="s">
        <v>22</v>
      </c>
      <c r="B22" s="11">
        <f t="shared" si="5"/>
        <v>1092</v>
      </c>
      <c r="C22" s="11">
        <f t="shared" si="5"/>
        <v>15</v>
      </c>
      <c r="D22" s="12">
        <v>25302504</v>
      </c>
      <c r="E22" s="12">
        <v>30606717</v>
      </c>
      <c r="F22" s="14">
        <f>SUM(D22-E22)/E22</f>
        <v>-0.17330225257416534</v>
      </c>
      <c r="G22" s="12">
        <v>4554451</v>
      </c>
      <c r="H22" s="23">
        <v>5509209</v>
      </c>
      <c r="I22" s="14">
        <f t="shared" si="4"/>
        <v>-0.17330219274672642</v>
      </c>
    </row>
    <row r="23" spans="1:9" ht="21" customHeight="1" x14ac:dyDescent="0.3">
      <c r="A23" s="10" t="s">
        <v>23</v>
      </c>
      <c r="B23" s="11">
        <f t="shared" si="5"/>
        <v>7563</v>
      </c>
      <c r="C23" s="11">
        <f t="shared" si="5"/>
        <v>195</v>
      </c>
      <c r="D23" s="12">
        <v>285551081</v>
      </c>
      <c r="E23" s="12">
        <v>300461582</v>
      </c>
      <c r="F23" s="14">
        <f t="shared" si="3"/>
        <v>-4.9625316157724288E-2</v>
      </c>
      <c r="G23" s="12">
        <v>92804101</v>
      </c>
      <c r="H23" s="23">
        <v>97650014</v>
      </c>
      <c r="I23" s="14">
        <f t="shared" si="4"/>
        <v>-4.9625318026068073E-2</v>
      </c>
    </row>
    <row r="24" spans="1:9" ht="21" customHeight="1" x14ac:dyDescent="0.3">
      <c r="A24" s="16" t="s">
        <v>24</v>
      </c>
      <c r="B24" s="17">
        <f>SUM(B19:B23)</f>
        <v>12197</v>
      </c>
      <c r="C24" s="17">
        <f>SUM(C19:C23)</f>
        <v>1413</v>
      </c>
      <c r="D24" s="24">
        <f>SUM(D19:D23)</f>
        <v>384489177</v>
      </c>
      <c r="E24" s="24">
        <f>SUM(E19:E23)</f>
        <v>403930976</v>
      </c>
      <c r="F24" s="25">
        <f t="shared" si="3"/>
        <v>-4.8131488187724426E-2</v>
      </c>
      <c r="G24" s="24">
        <f>SUM(G19:G23)</f>
        <v>116503806</v>
      </c>
      <c r="H24" s="24">
        <f>SUM(H19:H23)</f>
        <v>122103519</v>
      </c>
      <c r="I24" s="25">
        <f t="shared" si="4"/>
        <v>-4.5860373606431443E-2</v>
      </c>
    </row>
    <row r="25" spans="1:9" x14ac:dyDescent="0.3">
      <c r="G25" s="26"/>
      <c r="H25" s="26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1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2023-01-18T17:29:29Z</dcterms:created>
  <dcterms:modified xsi:type="dcterms:W3CDTF">2023-01-18T17:29:54Z</dcterms:modified>
</cp:coreProperties>
</file>