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2\"/>
    </mc:Choice>
  </mc:AlternateContent>
  <bookViews>
    <workbookView xWindow="0" yWindow="0" windowWidth="28800" windowHeight="13605"/>
  </bookViews>
  <sheets>
    <sheet name="VP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<sst xmlns="http://schemas.openxmlformats.org/spreadsheetml/2006/main" count="47" uniqueCount="31">
  <si>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</si>
  <si>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</si>
  <si>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</si>
  <si>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February 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</si>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</sst>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 tint="0.149998474074526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/>
    <xf numFmtId="166" fontId="5" fillId="0" borderId="6" xfId="2" applyNumberFormat="1" applyFont="1" applyBorder="1"/>
    <xf numFmtId="166" fontId="6" fillId="0" borderId="6" xfId="2" applyNumberFormat="1" applyFont="1" applyBorder="1"/>
    <xf numFmtId="166" fontId="7" fillId="0" borderId="6" xfId="2" applyNumberFormat="1" applyFont="1" applyBorder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3" borderId="6" xfId="2" applyNumberFormat="1" applyFont="1" applyFill="1" applyBorder="1"/>
    <xf numFmtId="166" fontId="5" fillId="2" borderId="6" xfId="2" applyNumberFormat="1" applyFont="1" applyFill="1" applyBorder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/>
    <xf numFmtId="166" fontId="4" fillId="0" borderId="6" xfId="2" applyNumberFormat="1" applyFont="1" applyBorder="1"/>
    <xf numFmtId="165" fontId="4" fillId="2" borderId="6" xfId="2" applyNumberFormat="1" applyFont="1" applyFill="1" applyBorder="1"/>
    <xf numFmtId="166" fontId="6" fillId="2" borderId="6" xfId="2" applyNumberFormat="1" applyFont="1" applyFill="1" applyBorder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selection activeCell="C18" sqref="C18"/>
    </sheetView>
  </sheetViews>
  <sheetFormatPr defaultColWidth="7.625"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7.625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7.625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7.625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7.625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7.625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7.625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7.625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7.625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7.625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7.625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7.625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7.625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7.625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7.625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7.625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7.625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7.625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7.625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7.625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7.625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7.625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7.625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7.625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7.625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7.625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7.625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7.625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7.625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7.625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7.625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7.625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7.625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7.625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7.625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7.625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7.625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7.625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7.625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7.625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7.625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7.625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7.625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7.625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7.625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7.625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7.625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7.625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7.625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7.625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7.625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7.625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7.625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7.625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7.625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7.625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7.625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7.625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7.625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7.625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7.625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7.625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7.625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7.625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7.625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1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2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2">
      <c r="A8" s="10" t="s">
        <v>19</v>
      </c>
      <c r="B8" s="11">
        <v>2292</v>
      </c>
      <c r="C8" s="11">
        <v>810</v>
      </c>
      <c r="D8" s="12">
        <v>4852665</v>
      </c>
      <c r="E8" s="12">
        <v>1261693</v>
      </c>
      <c r="F8" s="12">
        <v>5107546.0999999996</v>
      </c>
      <c r="G8" s="12">
        <v>7920466</v>
      </c>
      <c r="H8" s="13">
        <f t="shared" ref="H8:H13" si="0">SUM(D8-F8)/F8</f>
        <v>-4.9902848649765422E-2</v>
      </c>
      <c r="I8" s="13">
        <f t="shared" ref="I8:I13" si="1">SUM(D8-G8)/G8</f>
        <v>-0.38732582148575601</v>
      </c>
    </row>
    <row r="9" spans="1:11" ht="21" customHeight="1" x14ac:dyDescent="0.2">
      <c r="A9" s="10" t="s">
        <v>20</v>
      </c>
      <c r="B9" s="11">
        <v>1187</v>
      </c>
      <c r="C9" s="11">
        <v>428</v>
      </c>
      <c r="D9" s="12">
        <v>2893376</v>
      </c>
      <c r="E9" s="12">
        <v>752278</v>
      </c>
      <c r="F9" s="12">
        <v>3189154.25</v>
      </c>
      <c r="G9" s="12">
        <v>3149150</v>
      </c>
      <c r="H9" s="13">
        <f t="shared" si="0"/>
        <v>-9.274504361148414E-2</v>
      </c>
      <c r="I9" s="13">
        <f t="shared" si="1"/>
        <v>-8.1220011749202167E-2</v>
      </c>
    </row>
    <row r="10" spans="1:11" ht="20.25" customHeight="1" x14ac:dyDescent="0.2">
      <c r="A10" s="10" t="s">
        <v>21</v>
      </c>
      <c r="B10" s="11">
        <v>48</v>
      </c>
      <c r="C10" s="11">
        <v>8</v>
      </c>
      <c r="D10" s="12">
        <v>98598</v>
      </c>
      <c r="E10" s="12">
        <v>25635</v>
      </c>
      <c r="F10" s="12">
        <v>108852.3</v>
      </c>
      <c r="G10" s="12">
        <v>112209</v>
      </c>
      <c r="H10" s="13">
        <f t="shared" si="0"/>
        <v>-9.4203797255547214E-2</v>
      </c>
      <c r="I10" s="13">
        <f t="shared" si="1"/>
        <v>-0.12130043044675561</v>
      </c>
    </row>
    <row r="11" spans="1:11" ht="24" customHeight="1" x14ac:dyDescent="0.2">
      <c r="A11" s="10" t="s">
        <v>22</v>
      </c>
      <c r="B11" s="11">
        <v>1133</v>
      </c>
      <c r="C11" s="11">
        <v>15</v>
      </c>
      <c r="D11" s="12">
        <v>4689733</v>
      </c>
      <c r="E11" s="12">
        <v>844152</v>
      </c>
      <c r="F11" s="12">
        <v>5152383.0999999996</v>
      </c>
      <c r="G11" s="12">
        <v>4555565</v>
      </c>
      <c r="H11" s="13">
        <f t="shared" si="0"/>
        <v>-8.9793420058380299E-2</v>
      </c>
      <c r="I11" s="14">
        <f t="shared" si="1"/>
        <v>2.9451451137235449E-2</v>
      </c>
    </row>
    <row r="12" spans="1:11" ht="22.5" customHeight="1" x14ac:dyDescent="0.2">
      <c r="A12" s="10" t="s">
        <v>23</v>
      </c>
      <c r="B12" s="11">
        <v>7347</v>
      </c>
      <c r="C12" s="11">
        <v>195</v>
      </c>
      <c r="D12" s="12">
        <v>41051331</v>
      </c>
      <c r="E12" s="12">
        <v>13341683</v>
      </c>
      <c r="F12" s="12">
        <v>47701044.799999997</v>
      </c>
      <c r="G12" s="12">
        <v>39198263</v>
      </c>
      <c r="H12" s="13">
        <f t="shared" si="0"/>
        <v>-0.13940394446035273</v>
      </c>
      <c r="I12" s="15">
        <f t="shared" si="1"/>
        <v>4.727423763649935E-2</v>
      </c>
    </row>
    <row r="13" spans="1:11" ht="25.5" customHeight="1" x14ac:dyDescent="0.2">
      <c r="A13" s="16" t="s">
        <v>24</v>
      </c>
      <c r="B13" s="17">
        <f t="shared" ref="B13:G13" si="2">SUM(B8:B12)</f>
        <v>12007</v>
      </c>
      <c r="C13" s="17">
        <f t="shared" si="2"/>
        <v>1456</v>
      </c>
      <c r="D13" s="18">
        <f>SUM(D8:D12)</f>
        <v>53585703</v>
      </c>
      <c r="E13" s="18">
        <f>SUM(E8:E12)</f>
        <v>16225441</v>
      </c>
      <c r="F13" s="18">
        <f t="shared" si="2"/>
        <v>61258980.549999997</v>
      </c>
      <c r="G13" s="18">
        <f t="shared" si="2"/>
        <v>54935653</v>
      </c>
      <c r="H13" s="19">
        <f t="shared" si="0"/>
        <v>-0.12525963509524968</v>
      </c>
      <c r="I13" s="20">
        <f t="shared" si="1"/>
        <v>-2.4573294869180858E-2</v>
      </c>
    </row>
    <row r="16" spans="1:11" ht="15.75" x14ac:dyDescent="0.25">
      <c r="A16" s="21" t="s">
        <v>25</v>
      </c>
      <c r="B16" s="22"/>
    </row>
    <row r="17" spans="1:9" x14ac:dyDescent="0.2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2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2">
      <c r="A19" s="10" t="s">
        <v>19</v>
      </c>
      <c r="B19" s="11">
        <f>B8</f>
        <v>2292</v>
      </c>
      <c r="C19" s="11">
        <f>C8</f>
        <v>810</v>
      </c>
      <c r="D19" s="12">
        <v>34195808</v>
      </c>
      <c r="E19" s="12">
        <v>60792939</v>
      </c>
      <c r="F19" s="13">
        <f t="shared" ref="F19:F24" si="3">SUM(D19-E19)/E19</f>
        <v>-0.43750362192556608</v>
      </c>
      <c r="G19" s="12">
        <v>8890910</v>
      </c>
      <c r="H19" s="23">
        <v>15806164</v>
      </c>
      <c r="I19" s="13">
        <f t="shared" ref="I19:I24" si="4">SUM(G19-H19)/H19</f>
        <v>-0.43750362200468124</v>
      </c>
    </row>
    <row r="20" spans="1:9" ht="21" customHeight="1" x14ac:dyDescent="0.2">
      <c r="A20" s="10" t="s">
        <v>20</v>
      </c>
      <c r="B20" s="11">
        <f t="shared" ref="B20:C23" si="5">B9</f>
        <v>1187</v>
      </c>
      <c r="C20" s="11">
        <f t="shared" si="5"/>
        <v>428</v>
      </c>
      <c r="D20" s="12">
        <v>22824259</v>
      </c>
      <c r="E20" s="12">
        <v>23969164</v>
      </c>
      <c r="F20" s="13">
        <f t="shared" si="3"/>
        <v>-4.7765746022681473E-2</v>
      </c>
      <c r="G20" s="12">
        <v>5934307</v>
      </c>
      <c r="H20" s="23">
        <v>6231983</v>
      </c>
      <c r="I20" s="13">
        <f>SUM(G20-H20)/H20</f>
        <v>-4.7765855587218388E-2</v>
      </c>
    </row>
    <row r="21" spans="1:9" ht="20.25" customHeight="1" x14ac:dyDescent="0.2">
      <c r="A21" s="10" t="s">
        <v>21</v>
      </c>
      <c r="B21" s="11">
        <f t="shared" si="5"/>
        <v>48</v>
      </c>
      <c r="C21" s="11">
        <f t="shared" si="5"/>
        <v>8</v>
      </c>
      <c r="D21" s="12">
        <v>692509</v>
      </c>
      <c r="E21" s="12">
        <v>1009868</v>
      </c>
      <c r="F21" s="13">
        <f t="shared" si="3"/>
        <v>-0.31425790301306705</v>
      </c>
      <c r="G21" s="12">
        <v>180052</v>
      </c>
      <c r="H21" s="23">
        <v>262565</v>
      </c>
      <c r="I21" s="13">
        <f t="shared" si="4"/>
        <v>-0.31425742197170226</v>
      </c>
    </row>
    <row r="22" spans="1:9" ht="21" customHeight="1" x14ac:dyDescent="0.2">
      <c r="A22" s="10" t="s">
        <v>22</v>
      </c>
      <c r="B22" s="11">
        <f t="shared" si="5"/>
        <v>1133</v>
      </c>
      <c r="C22" s="11">
        <f t="shared" si="5"/>
        <v>15</v>
      </c>
      <c r="D22" s="12">
        <v>38203114</v>
      </c>
      <c r="E22" s="12">
        <v>33899120</v>
      </c>
      <c r="F22" s="14">
        <f t="shared" si="3"/>
        <v>0.12696477076691076</v>
      </c>
      <c r="G22" s="12">
        <v>6876561</v>
      </c>
      <c r="H22" s="23">
        <v>6101842</v>
      </c>
      <c r="I22" s="14">
        <f t="shared" si="4"/>
        <v>0.12696477555466038</v>
      </c>
    </row>
    <row r="23" spans="1:9" ht="21" customHeight="1" x14ac:dyDescent="0.2">
      <c r="A23" s="10" t="s">
        <v>23</v>
      </c>
      <c r="B23" s="11">
        <f t="shared" si="5"/>
        <v>7347</v>
      </c>
      <c r="C23" s="11">
        <f t="shared" si="5"/>
        <v>195</v>
      </c>
      <c r="D23" s="12">
        <v>351559313</v>
      </c>
      <c r="E23" s="12">
        <v>292272626</v>
      </c>
      <c r="F23" s="24">
        <f t="shared" si="3"/>
        <v>0.20284721087769608</v>
      </c>
      <c r="G23" s="12">
        <v>114256777</v>
      </c>
      <c r="H23" s="23">
        <v>94988604</v>
      </c>
      <c r="I23" s="14">
        <f t="shared" si="4"/>
        <v>0.20284720680809248</v>
      </c>
    </row>
    <row r="24" spans="1:9" ht="21" customHeight="1" x14ac:dyDescent="0.2">
      <c r="A24" s="16" t="s">
        <v>24</v>
      </c>
      <c r="B24" s="17">
        <f>SUM(B19:B23)</f>
        <v>12007</v>
      </c>
      <c r="C24" s="17">
        <f>SUM(C19:C23)</f>
        <v>1456</v>
      </c>
      <c r="D24" s="25">
        <f>SUM(D19:D23)</f>
        <v>447475003</v>
      </c>
      <c r="E24" s="25">
        <f>SUM(E19:E23)</f>
        <v>411943717</v>
      </c>
      <c r="F24" s="26">
        <f t="shared" si="3"/>
        <v>8.6252768360586499E-2</v>
      </c>
      <c r="G24" s="25">
        <f>SUM(G19:G23)</f>
        <v>136138607</v>
      </c>
      <c r="H24" s="25">
        <f>SUM(H19:H23)</f>
        <v>123391158</v>
      </c>
      <c r="I24" s="26">
        <f t="shared" si="4"/>
        <v>0.10330925818850002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4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VP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2021-03-16T14:13:13Z</dcterms:created>
  <dcterms:modified xsi:type="dcterms:W3CDTF">2021-03-16T14:13:28Z</dcterms:modified>
</cp:coreProperties>
</file>