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<sst xmlns="http://schemas.openxmlformats.org/spreadsheetml/2006/main" count="46" uniqueCount="32">
  <si>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</si>
  <si>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</si>
  <si>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t>FOR THE MONTH OF:</t>
  </si>
  <si>
    <t xml:space="preserve">OCTOBER 2003 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</si>
  <si>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</si>
  <si>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</si>
  <si>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</si>
  <si>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</si>
  <si>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</si>
  <si>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</si>
  <si>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</si>
  <si>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</si>
  <si>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</si>
  <si>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</si>
  <si>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</si>
  <si>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</si>
  <si>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</si>
  <si>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</si>
  <si>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</si>
  <si>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</si>
  <si>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</si>
  <si>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</si>
  <si>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</si>
  <si>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2003 - OCTOBER 31, 2003</t>
  </si>
  <si>
    <t xml:space="preserve">      </t>
  </si>
  <si>
    <t>FYTD</t>
  </si>
  <si>
    <t>Landbase</t>
  </si>
  <si>
    <t>Opening Date</t>
  </si>
  <si>
    <t>Total GGR</t>
  </si>
  <si>
    <t>Fee Remittance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</si>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</sst>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8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171" fontId="10" fillId="0" borderId="3" xfId="15" applyNumberFormat="1" applyFont="1" applyFill="1" applyBorder="1" applyAlignment="1" applyProtection="1">
      <alignment horizontal="left"/>
      <protection/>
    </xf>
    <xf numFmtId="6" fontId="10" fillId="0" borderId="3" xfId="17" applyNumberFormat="1" applyFont="1" applyFill="1" applyBorder="1" applyAlignment="1" applyProtection="1">
      <alignment/>
      <protection/>
    </xf>
    <xf numFmtId="175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0" fontId="5" fillId="0" borderId="0" xfId="19" applyFont="1" applyFill="1" applyAlignment="1">
      <alignment/>
      <protection/>
    </xf>
    <xf numFmtId="49" fontId="5" fillId="0" borderId="0" xfId="19" applyNumberFormat="1" applyFont="1" applyFill="1" applyAlignment="1">
      <alignment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175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8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4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195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195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30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31</v>
      </c>
      <c r="D9" s="22">
        <v>517315</v>
      </c>
      <c r="E9" s="23">
        <v>24350069.57</v>
      </c>
      <c r="F9" s="23">
        <v>5081967.33</v>
      </c>
      <c r="G9" s="23">
        <v>21858500.12</v>
      </c>
      <c r="H9" s="24">
        <v>23348607</v>
      </c>
    </row>
    <row r="10" ht="23.25">
      <c r="F10" s="25"/>
    </row>
    <row r="15" spans="1:3" ht="15">
      <c r="A15" s="26" t="s">
        <v>0</v>
      </c>
      <c r="B15" s="26"/>
      <c r="C15" s="26"/>
    </row>
    <row r="16" spans="1:3" ht="15">
      <c r="A16" s="26" t="s">
        <v>16</v>
      </c>
      <c r="B16" s="26"/>
      <c r="C16" s="26"/>
    </row>
    <row r="17" spans="1:3" ht="15">
      <c r="A17" s="26" t="s">
        <v>2</v>
      </c>
      <c r="B17" s="27"/>
      <c r="C17" s="6" t="s">
        <v>3</v>
      </c>
    </row>
    <row r="20" spans="1:8" ht="15">
      <c r="A20" s="4" t="s">
        <v>17</v>
      </c>
      <c r="F20" s="28"/>
      <c r="G20" s="28"/>
      <c r="H20" s="28"/>
    </row>
    <row r="21" spans="1:8" ht="12.75">
      <c r="A21" s="29"/>
      <c r="B21" s="30"/>
      <c r="C21" s="31" t="s">
        <v>18</v>
      </c>
      <c r="D21" s="31"/>
      <c r="E21" s="31"/>
      <c r="F21" s="31" t="s">
        <v>19</v>
      </c>
      <c r="G21" s="31"/>
      <c r="H21" s="31"/>
    </row>
    <row r="22" spans="1:8" ht="13.5" thickBot="1">
      <c r="A22" s="29"/>
      <c r="B22" s="30"/>
      <c r="C22" s="29"/>
      <c r="D22" s="32"/>
      <c r="E22" s="33"/>
      <c r="F22" s="29"/>
      <c r="G22" s="32"/>
      <c r="H22" s="33"/>
    </row>
    <row r="23" spans="1:8" ht="13.5" thickBot="1">
      <c r="A23" s="34"/>
      <c r="B23" s="35">
        <v>37896</v>
      </c>
      <c r="C23" s="36">
        <v>37865</v>
      </c>
      <c r="D23" s="37" t="s">
        <v>20</v>
      </c>
      <c r="E23" s="38" t="s">
        <v>21</v>
      </c>
      <c r="F23" s="36">
        <v>37530</v>
      </c>
      <c r="G23" s="37" t="s">
        <v>20</v>
      </c>
      <c r="H23" s="38" t="s">
        <v>21</v>
      </c>
    </row>
    <row r="24" spans="1:8" ht="21.75" customHeight="1" thickBot="1">
      <c r="A24" s="39" t="s">
        <v>15</v>
      </c>
      <c r="B24" s="40">
        <f>'Landbased Revenue'!E9</f>
        <v>24350069.57</v>
      </c>
      <c r="C24" s="40">
        <f>'Landbased Revenue'!G9</f>
        <v>21858500.12</v>
      </c>
      <c r="D24" s="41">
        <f>B24-C24</f>
        <v>2491569.4499999993</v>
      </c>
      <c r="E24" s="42">
        <f>D24/C24</f>
        <v>0.11398629532317606</v>
      </c>
      <c r="F24" s="43">
        <f>'Landbased Revenue'!H9</f>
        <v>23348607</v>
      </c>
      <c r="G24" s="44">
        <f>B24-F24</f>
        <v>1001462.5700000003</v>
      </c>
      <c r="H24" s="42">
        <f>G24/F24</f>
        <v>0.042891748103002475</v>
      </c>
    </row>
    <row r="25" spans="3:5" ht="12">
      <c r="C25" s="45"/>
      <c r="D25" s="45"/>
      <c r="E25" s="45"/>
    </row>
    <row r="30" spans="1:5" ht="15">
      <c r="A30" s="1" t="s">
        <v>0</v>
      </c>
      <c r="B30" s="5"/>
      <c r="C30" s="46"/>
      <c r="D30" s="46"/>
      <c r="E30" s="3"/>
    </row>
    <row r="31" spans="1:5" ht="15">
      <c r="A31" s="1" t="s">
        <v>31</v>
      </c>
      <c r="B31" s="5"/>
      <c r="C31" s="46"/>
      <c r="D31" s="46"/>
      <c r="E31" s="3"/>
    </row>
    <row r="32" spans="1:5" ht="15">
      <c r="A32" s="1" t="s">
        <v>22</v>
      </c>
      <c r="C32" s="47" t="s">
        <v>23</v>
      </c>
      <c r="D32" s="46"/>
      <c r="E32" s="3"/>
    </row>
    <row r="33" spans="1:5" ht="12" customHeight="1">
      <c r="A33" s="1"/>
      <c r="C33" s="47" t="s">
        <v>24</v>
      </c>
      <c r="D33" s="46"/>
      <c r="E33" s="3"/>
    </row>
    <row r="34" spans="1:5" ht="12.75" customHeight="1">
      <c r="A34" s="1"/>
      <c r="C34" s="47"/>
      <c r="D34" s="46"/>
      <c r="E34" s="3"/>
    </row>
    <row r="35" spans="1:5" ht="13.5" thickBot="1">
      <c r="A35" s="48"/>
      <c r="B35" s="49"/>
      <c r="C35" s="48"/>
      <c r="D35" s="48"/>
      <c r="E35" s="48"/>
    </row>
    <row r="36" spans="1:5" ht="12.75">
      <c r="A36" s="10"/>
      <c r="B36" s="11"/>
      <c r="C36" s="12" t="s">
        <v>25</v>
      </c>
      <c r="D36" s="12" t="s">
        <v>25</v>
      </c>
      <c r="E36" s="12" t="s">
        <v>25</v>
      </c>
    </row>
    <row r="37" spans="1:5" ht="13.5" thickBot="1">
      <c r="A37" s="15" t="s">
        <v>26</v>
      </c>
      <c r="B37" s="16" t="s">
        <v>27</v>
      </c>
      <c r="C37" s="15" t="s">
        <v>11</v>
      </c>
      <c r="D37" s="15" t="s">
        <v>28</v>
      </c>
      <c r="E37" s="15" t="s">
        <v>29</v>
      </c>
    </row>
    <row r="38" spans="1:5" ht="18.75" customHeight="1" thickBot="1">
      <c r="A38" s="50" t="s">
        <v>15</v>
      </c>
      <c r="B38" s="51">
        <v>36459</v>
      </c>
      <c r="C38" s="52">
        <f>D9+1610540</f>
        <v>2127855</v>
      </c>
      <c r="D38" s="53">
        <f>E9+71465205</f>
        <v>95815274.57</v>
      </c>
      <c r="E38" s="53">
        <f>F9+15081967</f>
        <v>20163934.33</v>
      </c>
    </row>
    <row r="39" ht="20.25">
      <c r="E39" s="54"/>
    </row>
    <row r="40" ht="15.75" customHeight="1">
      <c r="E40" s="54"/>
    </row>
    <row r="42" ht="14.25">
      <c r="A42" s="55"/>
    </row>
    <row r="43" spans="1:8" ht="12.75" customHeight="1">
      <c r="A43" s="55"/>
      <c r="B43" s="56"/>
      <c r="C43" s="56"/>
      <c r="D43" s="56"/>
      <c r="E43" s="56"/>
      <c r="F43" s="56"/>
      <c r="G43" s="56"/>
      <c r="H43" s="56"/>
    </row>
    <row r="44" spans="1:8" ht="12.75">
      <c r="A44" s="57"/>
      <c r="B44" s="56"/>
      <c r="C44" s="56"/>
      <c r="D44" s="56"/>
      <c r="E44" s="56"/>
      <c r="F44" s="56"/>
      <c r="G44" s="56"/>
      <c r="H44" s="56"/>
    </row>
    <row r="45" spans="1:8" ht="12.75">
      <c r="A45" s="57"/>
      <c r="B45" s="56"/>
      <c r="C45" s="56"/>
      <c r="D45" s="56"/>
      <c r="E45" s="56"/>
      <c r="F45" s="56"/>
      <c r="G45" s="56"/>
      <c r="H45" s="56"/>
    </row>
    <row r="46" spans="1:8" ht="12.75">
      <c r="A46" s="57"/>
      <c r="B46" s="56"/>
      <c r="C46" s="56"/>
      <c r="D46" s="56"/>
      <c r="E46" s="56"/>
      <c r="F46" s="56"/>
      <c r="G46" s="56"/>
      <c r="H46" s="56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2003-11-17T19:30:45Z</dcterms:created>
  <dcterms:modified xsi:type="dcterms:W3CDTF">2003-11-17T19:31:01Z</dcterms:modified>
  <cp:category/>
  <cp:version/>
  <cp:contentType/>
  <cp:contentStatus/>
</cp:coreProperties>
</file>