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rporate Securities\Revenue Information\FY 2026-2027 Revenues\2026-07\"/>
    </mc:Choice>
  </mc:AlternateContent>
  <bookViews>
    <workbookView xWindow="0" yWindow="0" windowWidth="28800" windowHeight="12180"/>
  </bookViews>
  <sheets>
    <sheet name="Riverboat Revenu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E61" i="1" s="1"/>
  <c r="D60" i="1"/>
  <c r="D61" i="1" s="1"/>
  <c r="C60" i="1"/>
  <c r="C61" i="1" s="1"/>
  <c r="E57" i="1"/>
  <c r="D57" i="1"/>
  <c r="C57" i="1"/>
  <c r="E56" i="1"/>
  <c r="D56" i="1"/>
  <c r="C56" i="1"/>
  <c r="E52" i="1"/>
  <c r="E53" i="1" s="1"/>
  <c r="D52" i="1"/>
  <c r="D53" i="1" s="1"/>
  <c r="C52" i="1"/>
  <c r="C53" i="1" s="1"/>
</calcChain>
</file>

<file path=xl/sharedStrings.xml><?xml version="1.0" encoding="utf-8"?>
<sst xmlns="http://schemas.openxmlformats.org/spreadsheetml/2006/main" count="76" uniqueCount="50">
  <si>
    <t xml:space="preserve">LOUISIANA STATE POLICE </t>
  </si>
  <si>
    <t xml:space="preserve"> </t>
  </si>
  <si>
    <r>
      <t xml:space="preserve">MONTHLY ACTIVITY SUMMARY - </t>
    </r>
    <r>
      <rPr>
        <b/>
        <i/>
        <sz val="12"/>
        <rFont val="Arial"/>
        <family val="2"/>
      </rPr>
      <t>RIVERBOATS</t>
    </r>
  </si>
  <si>
    <t>FOR THE MONTH OF:</t>
  </si>
  <si>
    <t>JULY 2026</t>
  </si>
  <si>
    <t>Riverboat</t>
  </si>
  <si>
    <t xml:space="preserve">Opening </t>
  </si>
  <si>
    <t>No. of</t>
  </si>
  <si>
    <t>Total</t>
  </si>
  <si>
    <t>Last Month's</t>
  </si>
  <si>
    <t>Same Month</t>
  </si>
  <si>
    <t>Licensees</t>
  </si>
  <si>
    <t xml:space="preserve"> Date </t>
  </si>
  <si>
    <t>Gaming Days</t>
  </si>
  <si>
    <t>Admissions</t>
  </si>
  <si>
    <t>AGR</t>
  </si>
  <si>
    <t>Fees Due</t>
  </si>
  <si>
    <t>Prior Year AGR</t>
  </si>
  <si>
    <t>BOOMTOWN BOSSIER</t>
  </si>
  <si>
    <t>BALLY'S SHREVEPORT</t>
  </si>
  <si>
    <t>HORSESHOE BOSSIER CITY</t>
  </si>
  <si>
    <t xml:space="preserve">LIVE! CASINO </t>
  </si>
  <si>
    <t>SAM'S TOWN</t>
  </si>
  <si>
    <t>MARGARITAVILLE</t>
  </si>
  <si>
    <t>HORSESHOE LAKE CHARLES</t>
  </si>
  <si>
    <t>L'AUBERGE LAKE CHARLES</t>
  </si>
  <si>
    <t>GOLDEN NUGGET LAKE CHARLES</t>
  </si>
  <si>
    <t>AMELIA BELLE</t>
  </si>
  <si>
    <t>BOOMTOWN N.O.</t>
  </si>
  <si>
    <t>TREASURE CHEST</t>
  </si>
  <si>
    <t>BALLY'S BATON ROUGE</t>
  </si>
  <si>
    <t>THE QUEEN BATON ROUGE</t>
  </si>
  <si>
    <t>L'AUBERGE BATON ROUGE</t>
  </si>
  <si>
    <t>Riverboat Total</t>
  </si>
  <si>
    <t>LOUISIANA STATE POLICE</t>
  </si>
  <si>
    <r>
      <t xml:space="preserve">FISCAL YEAR-TO-DATE ACTIVITY SUMMARY - </t>
    </r>
    <r>
      <rPr>
        <b/>
        <i/>
        <sz val="12"/>
        <rFont val="Arial"/>
        <family val="2"/>
      </rPr>
      <t>RIVERBOATS</t>
    </r>
  </si>
  <si>
    <t>FOR THE PERIOD OF:</t>
  </si>
  <si>
    <t>JULY 1, 2026 - JULY 31, 2026</t>
  </si>
  <si>
    <t xml:space="preserve">  </t>
  </si>
  <si>
    <t xml:space="preserve">Riverboat </t>
  </si>
  <si>
    <t>FYTD</t>
  </si>
  <si>
    <t>Total AGR</t>
  </si>
  <si>
    <t>Fee Remittance</t>
  </si>
  <si>
    <t>LIVE! CASINO</t>
  </si>
  <si>
    <t>July 2025</t>
  </si>
  <si>
    <t>FY 26/27 - FY 25/26</t>
  </si>
  <si>
    <t>July 2024</t>
  </si>
  <si>
    <t>FY 26/27 - FY 24/25</t>
  </si>
  <si>
    <t>July 2023</t>
  </si>
  <si>
    <t>FY 26/27 - FY 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</si>
</sst>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mm/dd/yy"/>
    <numFmt numFmtId="166" formatCode="&quot;$&quot;#,##0"/>
    <numFmt numFmtId="167" formatCode="_(* #,##0_);_(* \(#,##0\);_(* &quot;-&quot;??_);_(@_)"/>
  </numFmts>
  <fonts count="19" x14ac:knownFonts="1">
    <font>
      <sz val="10"/>
      <name val="Courier"/>
    </font>
    <font>
      <sz val="10"/>
      <name val="Courier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name val="Arial"/>
      <family val="2"/>
    </font>
    <font>
      <b/>
      <i/>
      <sz val="12"/>
      <name val="Arial"/>
      <family val="2"/>
    </font>
    <font>
      <sz val="9"/>
      <color indexed="10"/>
      <name val="Arial"/>
      <family val="2"/>
    </font>
    <font>
      <sz val="16"/>
      <color indexed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8"/>
      <name val="Arial"/>
      <family val="2"/>
    </font>
    <font>
      <b/>
      <sz val="9"/>
      <color indexed="10"/>
      <name val="Arial"/>
      <family val="2"/>
    </font>
    <font>
      <sz val="9"/>
      <name val="Courie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164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5">
    <xf numFmtId="164" fontId="0" fillId="0" borderId="0" xfId="0"/>
    <xf numFmtId="164" fontId="2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center"/>
    </xf>
    <xf numFmtId="164" fontId="3" fillId="0" borderId="0" xfId="0" applyFont="1" applyAlignment="1">
      <alignment vertical="center"/>
    </xf>
    <xf numFmtId="164" fontId="4" fillId="0" borderId="0" xfId="0" applyFont="1" applyAlignment="1">
      <alignment vertical="center"/>
    </xf>
    <xf numFmtId="44" fontId="4" fillId="0" borderId="0" xfId="2" applyFont="1" applyFill="1" applyAlignment="1" applyProtection="1">
      <alignment vertical="center"/>
    </xf>
    <xf numFmtId="0" fontId="6" fillId="0" borderId="0" xfId="0" applyNumberFormat="1" applyFont="1" applyAlignment="1">
      <alignment horizontal="center" vertical="center"/>
    </xf>
    <xf numFmtId="164" fontId="0" fillId="0" borderId="0" xfId="0" applyAlignment="1">
      <alignment vertical="center"/>
    </xf>
    <xf numFmtId="164" fontId="8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64" fontId="2" fillId="0" borderId="0" xfId="0" applyFont="1" applyAlignment="1">
      <alignment vertical="center"/>
    </xf>
    <xf numFmtId="164" fontId="9" fillId="0" borderId="0" xfId="0" applyFont="1" applyAlignment="1">
      <alignment vertical="center"/>
    </xf>
    <xf numFmtId="164" fontId="4" fillId="0" borderId="0" xfId="0" applyFont="1"/>
    <xf numFmtId="165" fontId="4" fillId="0" borderId="0" xfId="0" applyNumberFormat="1" applyFont="1"/>
    <xf numFmtId="164" fontId="10" fillId="0" borderId="0" xfId="0" applyFont="1" applyAlignment="1">
      <alignment horizontal="center"/>
    </xf>
    <xf numFmtId="44" fontId="4" fillId="0" borderId="0" xfId="2" applyFont="1" applyFill="1" applyProtection="1"/>
    <xf numFmtId="44" fontId="4" fillId="0" borderId="0" xfId="0" applyNumberFormat="1" applyFont="1"/>
    <xf numFmtId="164" fontId="5" fillId="0" borderId="0" xfId="0" applyFont="1"/>
    <xf numFmtId="164" fontId="10" fillId="0" borderId="1" xfId="0" applyFont="1" applyBorder="1" applyAlignment="1">
      <alignment horizontal="center"/>
    </xf>
    <xf numFmtId="165" fontId="10" fillId="0" borderId="2" xfId="0" applyNumberFormat="1" applyFont="1" applyBorder="1" applyAlignment="1">
      <alignment horizontal="center"/>
    </xf>
    <xf numFmtId="164" fontId="10" fillId="0" borderId="3" xfId="0" applyFont="1" applyBorder="1" applyAlignment="1">
      <alignment horizontal="center"/>
    </xf>
    <xf numFmtId="164" fontId="10" fillId="0" borderId="2" xfId="0" applyFont="1" applyBorder="1" applyAlignment="1">
      <alignment horizontal="center"/>
    </xf>
    <xf numFmtId="44" fontId="10" fillId="0" borderId="1" xfId="2" applyFont="1" applyFill="1" applyBorder="1" applyAlignment="1" applyProtection="1">
      <alignment horizontal="center"/>
    </xf>
    <xf numFmtId="44" fontId="10" fillId="0" borderId="2" xfId="0" applyNumberFormat="1" applyFont="1" applyBorder="1" applyAlignment="1">
      <alignment horizontal="center"/>
    </xf>
    <xf numFmtId="164" fontId="0" fillId="0" borderId="0" xfId="0" applyAlignment="1">
      <alignment horizontal="left"/>
    </xf>
    <xf numFmtId="164" fontId="10" fillId="0" borderId="4" xfId="0" applyFont="1" applyBorder="1" applyAlignment="1">
      <alignment horizontal="center"/>
    </xf>
    <xf numFmtId="165" fontId="10" fillId="0" borderId="5" xfId="0" applyNumberFormat="1" applyFont="1" applyBorder="1" applyAlignment="1">
      <alignment horizontal="center"/>
    </xf>
    <xf numFmtId="164" fontId="10" fillId="0" borderId="6" xfId="0" applyFont="1" applyBorder="1" applyAlignment="1">
      <alignment horizontal="center"/>
    </xf>
    <xf numFmtId="164" fontId="10" fillId="0" borderId="5" xfId="0" applyFont="1" applyBorder="1" applyAlignment="1">
      <alignment horizontal="center"/>
    </xf>
    <xf numFmtId="164" fontId="10" fillId="0" borderId="7" xfId="0" applyFont="1" applyBorder="1" applyAlignment="1">
      <alignment horizontal="center"/>
    </xf>
    <xf numFmtId="44" fontId="10" fillId="0" borderId="4" xfId="2" applyFont="1" applyFill="1" applyBorder="1" applyAlignment="1" applyProtection="1">
      <alignment horizontal="center"/>
    </xf>
    <xf numFmtId="44" fontId="10" fillId="0" borderId="5" xfId="0" applyNumberFormat="1" applyFont="1" applyBorder="1" applyAlignment="1">
      <alignment horizontal="center"/>
    </xf>
    <xf numFmtId="164" fontId="11" fillId="0" borderId="2" xfId="0" applyFont="1" applyBorder="1" applyAlignment="1">
      <alignment horizontal="left"/>
    </xf>
    <xf numFmtId="165" fontId="11" fillId="0" borderId="2" xfId="0" applyNumberFormat="1" applyFont="1" applyBorder="1" applyAlignment="1">
      <alignment horizontal="center"/>
    </xf>
    <xf numFmtId="164" fontId="11" fillId="0" borderId="2" xfId="0" applyFont="1" applyBorder="1" applyAlignment="1">
      <alignment horizontal="center"/>
    </xf>
    <xf numFmtId="38" fontId="11" fillId="0" borderId="0" xfId="0" applyNumberFormat="1" applyFont="1" applyAlignment="1">
      <alignment horizontal="right"/>
    </xf>
    <xf numFmtId="166" fontId="11" fillId="0" borderId="2" xfId="0" applyNumberFormat="1" applyFont="1" applyBorder="1" applyAlignment="1">
      <alignment horizontal="right"/>
    </xf>
    <xf numFmtId="5" fontId="11" fillId="0" borderId="2" xfId="0" applyNumberFormat="1" applyFont="1" applyBorder="1" applyAlignment="1" applyProtection="1">
      <alignment horizontal="right"/>
      <protection locked="0"/>
    </xf>
    <xf numFmtId="166" fontId="11" fillId="0" borderId="7" xfId="0" applyNumberFormat="1" applyFont="1" applyBorder="1" applyAlignment="1" applyProtection="1">
      <alignment horizontal="right"/>
      <protection locked="0"/>
    </xf>
    <xf numFmtId="164" fontId="11" fillId="0" borderId="7" xfId="0" applyFont="1" applyBorder="1" applyAlignment="1">
      <alignment horizontal="left"/>
    </xf>
    <xf numFmtId="165" fontId="11" fillId="0" borderId="7" xfId="0" applyNumberFormat="1" applyFont="1" applyBorder="1" applyAlignment="1">
      <alignment horizontal="center"/>
    </xf>
    <xf numFmtId="164" fontId="11" fillId="0" borderId="7" xfId="0" applyFont="1" applyBorder="1" applyAlignment="1">
      <alignment horizontal="center"/>
    </xf>
    <xf numFmtId="166" fontId="11" fillId="0" borderId="7" xfId="0" applyNumberFormat="1" applyFont="1" applyBorder="1" applyAlignment="1">
      <alignment horizontal="right"/>
    </xf>
    <xf numFmtId="5" fontId="11" fillId="0" borderId="7" xfId="0" applyNumberFormat="1" applyFont="1" applyBorder="1" applyAlignment="1" applyProtection="1">
      <alignment horizontal="right"/>
      <protection locked="0"/>
    </xf>
    <xf numFmtId="164" fontId="5" fillId="0" borderId="7" xfId="0" applyFont="1" applyBorder="1" applyAlignment="1">
      <alignment horizontal="left"/>
    </xf>
    <xf numFmtId="165" fontId="5" fillId="0" borderId="7" xfId="0" applyNumberFormat="1" applyFont="1" applyBorder="1" applyAlignment="1">
      <alignment horizontal="center"/>
    </xf>
    <xf numFmtId="38" fontId="5" fillId="0" borderId="0" xfId="0" applyNumberFormat="1" applyFont="1" applyAlignment="1">
      <alignment horizontal="right"/>
    </xf>
    <xf numFmtId="166" fontId="5" fillId="0" borderId="7" xfId="0" applyNumberFormat="1" applyFont="1" applyBorder="1" applyAlignment="1">
      <alignment horizontal="right"/>
    </xf>
    <xf numFmtId="5" fontId="5" fillId="0" borderId="7" xfId="0" applyNumberFormat="1" applyFont="1" applyBorder="1" applyAlignment="1" applyProtection="1">
      <alignment horizontal="right"/>
      <protection locked="0"/>
    </xf>
    <xf numFmtId="164" fontId="5" fillId="0" borderId="5" xfId="0" applyFont="1" applyBorder="1" applyAlignment="1">
      <alignment horizontal="left"/>
    </xf>
    <xf numFmtId="165" fontId="5" fillId="0" borderId="5" xfId="0" applyNumberFormat="1" applyFont="1" applyBorder="1" applyAlignment="1">
      <alignment horizontal="center"/>
    </xf>
    <xf numFmtId="164" fontId="12" fillId="0" borderId="8" xfId="0" applyFont="1" applyBorder="1" applyAlignment="1">
      <alignment horizontal="center"/>
    </xf>
    <xf numFmtId="165" fontId="12" fillId="0" borderId="8" xfId="0" applyNumberFormat="1" applyFont="1" applyBorder="1" applyAlignment="1">
      <alignment horizontal="center"/>
    </xf>
    <xf numFmtId="164" fontId="12" fillId="0" borderId="8" xfId="0" applyFont="1" applyBorder="1"/>
    <xf numFmtId="37" fontId="12" fillId="0" borderId="8" xfId="0" applyNumberFormat="1" applyFont="1" applyBorder="1" applyAlignment="1">
      <alignment horizontal="right"/>
    </xf>
    <xf numFmtId="5" fontId="12" fillId="0" borderId="8" xfId="0" applyNumberFormat="1" applyFont="1" applyBorder="1" applyAlignment="1">
      <alignment horizontal="right"/>
    </xf>
    <xf numFmtId="5" fontId="12" fillId="0" borderId="8" xfId="0" applyNumberFormat="1" applyFont="1" applyBorder="1"/>
    <xf numFmtId="165" fontId="10" fillId="0" borderId="0" xfId="0" applyNumberFormat="1" applyFont="1" applyAlignment="1">
      <alignment horizontal="center"/>
    </xf>
    <xf numFmtId="164" fontId="10" fillId="0" borderId="0" xfId="0" applyFont="1"/>
    <xf numFmtId="167" fontId="10" fillId="0" borderId="0" xfId="1" applyNumberFormat="1" applyFont="1" applyFill="1" applyBorder="1" applyProtection="1"/>
    <xf numFmtId="5" fontId="10" fillId="0" borderId="0" xfId="0" applyNumberFormat="1" applyFont="1"/>
    <xf numFmtId="164" fontId="13" fillId="0" borderId="0" xfId="0" applyFont="1"/>
    <xf numFmtId="164" fontId="14" fillId="0" borderId="0" xfId="0" applyFont="1"/>
    <xf numFmtId="164" fontId="15" fillId="0" borderId="0" xfId="0" applyFont="1"/>
    <xf numFmtId="164" fontId="16" fillId="0" borderId="0" xfId="0" applyFont="1" applyAlignment="1">
      <alignment horizontal="left"/>
    </xf>
    <xf numFmtId="165" fontId="2" fillId="0" borderId="0" xfId="0" applyNumberFormat="1" applyFont="1" applyAlignment="1">
      <alignment horizontal="left" vertical="center"/>
    </xf>
    <xf numFmtId="7" fontId="4" fillId="0" borderId="0" xfId="0" applyNumberFormat="1" applyFont="1" applyAlignment="1">
      <alignment vertical="center"/>
    </xf>
    <xf numFmtId="164" fontId="17" fillId="0" borderId="0" xfId="0" applyFont="1" applyAlignment="1">
      <alignment horizontal="right"/>
    </xf>
    <xf numFmtId="39" fontId="4" fillId="0" borderId="0" xfId="0" applyNumberFormat="1" applyFont="1"/>
    <xf numFmtId="164" fontId="11" fillId="0" borderId="5" xfId="0" applyFont="1" applyBorder="1" applyAlignment="1">
      <alignment horizontal="center"/>
    </xf>
    <xf numFmtId="37" fontId="11" fillId="0" borderId="2" xfId="0" applyNumberFormat="1" applyFont="1" applyBorder="1" applyAlignment="1">
      <alignment horizontal="right"/>
    </xf>
    <xf numFmtId="39" fontId="10" fillId="0" borderId="0" xfId="0" applyNumberFormat="1" applyFont="1"/>
    <xf numFmtId="37" fontId="11" fillId="0" borderId="7" xfId="0" applyNumberFormat="1" applyFont="1" applyBorder="1" applyAlignment="1">
      <alignment horizontal="right"/>
    </xf>
    <xf numFmtId="37" fontId="5" fillId="0" borderId="7" xfId="0" applyNumberFormat="1" applyFont="1" applyBorder="1" applyAlignment="1">
      <alignment horizontal="right"/>
    </xf>
    <xf numFmtId="7" fontId="4" fillId="0" borderId="0" xfId="0" applyNumberFormat="1" applyFont="1"/>
    <xf numFmtId="165" fontId="12" fillId="0" borderId="8" xfId="0" applyNumberFormat="1" applyFont="1" applyBorder="1"/>
    <xf numFmtId="167" fontId="4" fillId="0" borderId="0" xfId="1" applyNumberFormat="1" applyFont="1" applyFill="1" applyProtection="1"/>
    <xf numFmtId="164" fontId="4" fillId="0" borderId="9" xfId="0" quotePrefix="1" applyFont="1" applyBorder="1"/>
    <xf numFmtId="165" fontId="4" fillId="0" borderId="10" xfId="0" applyNumberFormat="1" applyFont="1" applyBorder="1"/>
    <xf numFmtId="167" fontId="4" fillId="0" borderId="10" xfId="1" applyNumberFormat="1" applyFont="1" applyFill="1" applyBorder="1" applyProtection="1"/>
    <xf numFmtId="167" fontId="4" fillId="0" borderId="11" xfId="1" applyNumberFormat="1" applyFont="1" applyFill="1" applyBorder="1" applyProtection="1"/>
    <xf numFmtId="164" fontId="4" fillId="0" borderId="12" xfId="0" applyFont="1" applyBorder="1"/>
    <xf numFmtId="165" fontId="4" fillId="0" borderId="0" xfId="0" applyNumberFormat="1" applyFont="1" applyBorder="1"/>
    <xf numFmtId="38" fontId="4" fillId="0" borderId="0" xfId="1" applyNumberFormat="1" applyFont="1" applyFill="1" applyBorder="1" applyProtection="1"/>
    <xf numFmtId="38" fontId="4" fillId="0" borderId="13" xfId="1" applyNumberFormat="1" applyFont="1" applyFill="1" applyBorder="1" applyProtection="1"/>
    <xf numFmtId="164" fontId="18" fillId="0" borderId="14" xfId="0" applyFont="1" applyBorder="1"/>
    <xf numFmtId="164" fontId="18" fillId="0" borderId="15" xfId="0" applyFont="1" applyBorder="1"/>
    <xf numFmtId="9" fontId="4" fillId="0" borderId="15" xfId="3" applyFont="1" applyFill="1" applyBorder="1"/>
    <xf numFmtId="9" fontId="4" fillId="0" borderId="15" xfId="3" applyNumberFormat="1" applyFont="1" applyFill="1" applyBorder="1"/>
    <xf numFmtId="9" fontId="4" fillId="0" borderId="16" xfId="3" applyFont="1" applyFill="1" applyBorder="1"/>
    <xf numFmtId="164" fontId="0" fillId="0" borderId="0" xfId="0" applyFill="1"/>
    <xf numFmtId="167" fontId="4" fillId="0" borderId="0" xfId="1" applyNumberFormat="1" applyFont="1" applyFill="1" applyBorder="1" applyProtection="1"/>
    <xf numFmtId="167" fontId="4" fillId="0" borderId="13" xfId="1" applyNumberFormat="1" applyFont="1" applyFill="1" applyBorder="1" applyProtection="1"/>
    <xf numFmtId="9" fontId="4" fillId="0" borderId="16" xfId="3" applyNumberFormat="1" applyFont="1" applyFill="1" applyBorder="1"/>
    <xf numFmtId="164" fontId="1" fillId="0" borderId="0" xfId="0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tabSelected="1" zoomScaleNormal="100" workbookViewId="0">
      <selection activeCell="F66" sqref="F66"/>
    </sheetView>
  </sheetViews>
  <sheetFormatPr defaultColWidth="9" defaultRowHeight="12" x14ac:dyDescent="0.15"/>
  <cols>
    <col min="1" max="1" width="34.5" customWidth="1"/>
    <col min="2" max="2" width="8.625" bestFit="1" customWidth="1"/>
    <col min="3" max="3" width="14.75" customWidth="1"/>
    <col min="4" max="4" width="17.625" customWidth="1"/>
    <col min="5" max="5" width="17.125" customWidth="1"/>
    <col min="6" max="6" width="14.375" customWidth="1"/>
    <col min="7" max="7" width="15.25" customWidth="1"/>
    <col min="8" max="8" width="15.375" customWidth="1"/>
  </cols>
  <sheetData>
    <row r="1" spans="1:11" s="7" customFormat="1" ht="16.350000000000001" customHeight="1" x14ac:dyDescent="0.15">
      <c r="A1" s="1" t="s">
        <v>0</v>
      </c>
      <c r="B1" s="2"/>
      <c r="C1" s="3"/>
      <c r="D1" s="3" t="s">
        <v>1</v>
      </c>
      <c r="E1" s="4"/>
      <c r="F1" s="4"/>
      <c r="G1" s="5"/>
      <c r="H1" s="6"/>
    </row>
    <row r="2" spans="1:11" s="7" customFormat="1" ht="16.350000000000001" customHeight="1" x14ac:dyDescent="0.15">
      <c r="A2" s="1" t="s">
        <v>2</v>
      </c>
      <c r="B2" s="2"/>
      <c r="C2" s="3"/>
      <c r="D2" s="3"/>
      <c r="E2" s="8"/>
      <c r="F2" s="4"/>
      <c r="G2" s="5"/>
      <c r="H2" s="6"/>
    </row>
    <row r="3" spans="1:11" s="7" customFormat="1" ht="16.350000000000001" customHeight="1" x14ac:dyDescent="0.15">
      <c r="A3" s="1" t="s">
        <v>3</v>
      </c>
      <c r="B3" s="2"/>
      <c r="C3" s="9" t="s">
        <v>4</v>
      </c>
      <c r="D3" s="10"/>
      <c r="E3" s="11"/>
      <c r="F3" s="4"/>
      <c r="G3" s="5"/>
      <c r="H3" s="6"/>
    </row>
    <row r="4" spans="1:11" ht="12.75" x14ac:dyDescent="0.2">
      <c r="A4" s="12"/>
      <c r="B4" s="13"/>
      <c r="C4" s="14"/>
      <c r="D4" s="12"/>
      <c r="E4" s="12"/>
      <c r="F4" s="12"/>
      <c r="G4" s="15"/>
      <c r="H4" s="16"/>
    </row>
    <row r="5" spans="1:11" ht="13.5" thickBot="1" x14ac:dyDescent="0.25">
      <c r="A5" s="12"/>
      <c r="B5" s="13"/>
      <c r="C5" s="12"/>
      <c r="D5" s="12"/>
      <c r="E5" s="12"/>
      <c r="F5" s="12"/>
      <c r="G5" s="15"/>
      <c r="H5" s="16"/>
      <c r="I5" s="17"/>
    </row>
    <row r="6" spans="1:11" ht="12.75" x14ac:dyDescent="0.2">
      <c r="A6" s="18" t="s">
        <v>5</v>
      </c>
      <c r="B6" s="19" t="s">
        <v>6</v>
      </c>
      <c r="C6" s="20" t="s">
        <v>7</v>
      </c>
      <c r="D6" s="21" t="s">
        <v>8</v>
      </c>
      <c r="E6" s="21" t="s">
        <v>8</v>
      </c>
      <c r="F6" s="21" t="s">
        <v>8</v>
      </c>
      <c r="G6" s="22" t="s">
        <v>9</v>
      </c>
      <c r="H6" s="23" t="s">
        <v>10</v>
      </c>
      <c r="I6" s="17"/>
      <c r="K6" s="24"/>
    </row>
    <row r="7" spans="1:11" ht="13.5" thickBot="1" x14ac:dyDescent="0.25">
      <c r="A7" s="25" t="s">
        <v>11</v>
      </c>
      <c r="B7" s="26" t="s">
        <v>12</v>
      </c>
      <c r="C7" s="27" t="s">
        <v>13</v>
      </c>
      <c r="D7" s="28" t="s">
        <v>14</v>
      </c>
      <c r="E7" s="28" t="s">
        <v>15</v>
      </c>
      <c r="F7" s="29" t="s">
        <v>16</v>
      </c>
      <c r="G7" s="30" t="s">
        <v>15</v>
      </c>
      <c r="H7" s="31" t="s">
        <v>17</v>
      </c>
      <c r="I7" s="17"/>
    </row>
    <row r="8" spans="1:11" ht="15.75" customHeight="1" x14ac:dyDescent="0.2">
      <c r="A8" s="32" t="s">
        <v>18</v>
      </c>
      <c r="B8" s="33">
        <v>35342</v>
      </c>
      <c r="C8" s="34">
        <v>31</v>
      </c>
      <c r="D8" s="35">
        <v>42661</v>
      </c>
      <c r="E8" s="36">
        <v>3293199.51</v>
      </c>
      <c r="F8" s="37">
        <v>708037.9</v>
      </c>
      <c r="G8" s="36">
        <v>3678853.33</v>
      </c>
      <c r="H8" s="38">
        <v>2986939.05</v>
      </c>
      <c r="I8" s="17"/>
    </row>
    <row r="9" spans="1:11" ht="15.75" customHeight="1" x14ac:dyDescent="0.2">
      <c r="A9" s="39" t="s">
        <v>19</v>
      </c>
      <c r="B9" s="40">
        <v>36880</v>
      </c>
      <c r="C9" s="41">
        <v>31</v>
      </c>
      <c r="D9" s="35">
        <v>91936</v>
      </c>
      <c r="E9" s="42">
        <v>6779645.3099999996</v>
      </c>
      <c r="F9" s="43">
        <v>1457623.74</v>
      </c>
      <c r="G9" s="42">
        <v>7637004.0999999996</v>
      </c>
      <c r="H9" s="42">
        <v>6355587.5199999996</v>
      </c>
      <c r="I9" s="17"/>
    </row>
    <row r="10" spans="1:11" ht="15.75" customHeight="1" x14ac:dyDescent="0.2">
      <c r="A10" s="39" t="s">
        <v>20</v>
      </c>
      <c r="B10" s="40">
        <v>34524</v>
      </c>
      <c r="C10" s="41">
        <v>31</v>
      </c>
      <c r="D10" s="35">
        <v>68126</v>
      </c>
      <c r="E10" s="42">
        <v>11021231.9</v>
      </c>
      <c r="F10" s="43">
        <v>2369564.84</v>
      </c>
      <c r="G10" s="42">
        <v>10649174.529999999</v>
      </c>
      <c r="H10" s="42">
        <v>13589863.85</v>
      </c>
      <c r="I10" s="17"/>
    </row>
    <row r="11" spans="1:11" ht="15.75" customHeight="1" x14ac:dyDescent="0.2">
      <c r="A11" s="39" t="s">
        <v>21</v>
      </c>
      <c r="B11" s="40">
        <v>45701</v>
      </c>
      <c r="C11" s="41">
        <v>31</v>
      </c>
      <c r="D11" s="35">
        <v>122231</v>
      </c>
      <c r="E11" s="42">
        <v>10932066.789999999</v>
      </c>
      <c r="F11" s="43">
        <v>2350394.35</v>
      </c>
      <c r="G11" s="42">
        <v>12082915.449999999</v>
      </c>
      <c r="H11" s="42">
        <v>9446032.3599999994</v>
      </c>
      <c r="I11" s="17"/>
    </row>
    <row r="12" spans="1:11" ht="15.75" customHeight="1" x14ac:dyDescent="0.2">
      <c r="A12" s="39" t="s">
        <v>22</v>
      </c>
      <c r="B12" s="40">
        <v>38127</v>
      </c>
      <c r="C12" s="41">
        <v>31</v>
      </c>
      <c r="D12" s="35">
        <v>31281</v>
      </c>
      <c r="E12" s="42">
        <v>2425563.36</v>
      </c>
      <c r="F12" s="43">
        <v>521496.12</v>
      </c>
      <c r="G12" s="42">
        <v>2412654.25</v>
      </c>
      <c r="H12" s="42">
        <v>2798646.12</v>
      </c>
      <c r="I12" s="17"/>
    </row>
    <row r="13" spans="1:11" ht="15.75" customHeight="1" x14ac:dyDescent="0.2">
      <c r="A13" s="39" t="s">
        <v>23</v>
      </c>
      <c r="B13" s="40">
        <v>41438</v>
      </c>
      <c r="C13" s="41">
        <v>31</v>
      </c>
      <c r="D13" s="35">
        <v>93502</v>
      </c>
      <c r="E13" s="42">
        <v>12886444.67</v>
      </c>
      <c r="F13" s="43">
        <v>2770585.58</v>
      </c>
      <c r="G13" s="42">
        <v>14576953.560000001</v>
      </c>
      <c r="H13" s="42">
        <v>10967134.4</v>
      </c>
      <c r="I13" s="17"/>
    </row>
    <row r="14" spans="1:11" ht="15.75" customHeight="1" x14ac:dyDescent="0.2">
      <c r="A14" s="44" t="s">
        <v>24</v>
      </c>
      <c r="B14" s="45">
        <v>44905</v>
      </c>
      <c r="C14" s="41">
        <v>31</v>
      </c>
      <c r="D14" s="46">
        <v>50775</v>
      </c>
      <c r="E14" s="47">
        <v>7123480.9500000002</v>
      </c>
      <c r="F14" s="48">
        <v>1531548.35</v>
      </c>
      <c r="G14" s="47">
        <v>7844852.3099999996</v>
      </c>
      <c r="H14" s="47">
        <v>7087286.0300000003</v>
      </c>
      <c r="I14" s="17"/>
    </row>
    <row r="15" spans="1:11" ht="15.75" customHeight="1" x14ac:dyDescent="0.2">
      <c r="A15" s="44" t="s">
        <v>25</v>
      </c>
      <c r="B15" s="45">
        <v>38495</v>
      </c>
      <c r="C15" s="41">
        <v>31</v>
      </c>
      <c r="D15" s="46">
        <v>238033</v>
      </c>
      <c r="E15" s="47">
        <v>28564916.489999998</v>
      </c>
      <c r="F15" s="48">
        <v>6141457.0099999998</v>
      </c>
      <c r="G15" s="47">
        <v>27912566.920000002</v>
      </c>
      <c r="H15" s="47">
        <v>24385358.920000002</v>
      </c>
      <c r="I15" s="17"/>
    </row>
    <row r="16" spans="1:11" ht="15.75" customHeight="1" x14ac:dyDescent="0.2">
      <c r="A16" s="44" t="s">
        <v>26</v>
      </c>
      <c r="B16" s="45">
        <v>41979</v>
      </c>
      <c r="C16" s="41">
        <v>31</v>
      </c>
      <c r="D16" s="46">
        <v>275040</v>
      </c>
      <c r="E16" s="47">
        <v>26927292.57</v>
      </c>
      <c r="F16" s="48">
        <v>5789367.9100000001</v>
      </c>
      <c r="G16" s="47">
        <v>25810600.18</v>
      </c>
      <c r="H16" s="47">
        <v>27038988.41</v>
      </c>
      <c r="I16" s="17"/>
    </row>
    <row r="17" spans="1:13" ht="15.75" customHeight="1" x14ac:dyDescent="0.2">
      <c r="A17" s="39" t="s">
        <v>27</v>
      </c>
      <c r="B17" s="40">
        <v>39218</v>
      </c>
      <c r="C17" s="41">
        <v>31</v>
      </c>
      <c r="D17" s="35">
        <v>22919</v>
      </c>
      <c r="E17" s="42">
        <v>2970356.38</v>
      </c>
      <c r="F17" s="43">
        <v>638626.61</v>
      </c>
      <c r="G17" s="42">
        <v>2744543.87</v>
      </c>
      <c r="H17" s="42">
        <v>2661688.73</v>
      </c>
      <c r="I17" s="17"/>
    </row>
    <row r="18" spans="1:13" ht="15" customHeight="1" x14ac:dyDescent="0.2">
      <c r="A18" s="39" t="s">
        <v>28</v>
      </c>
      <c r="B18" s="40">
        <v>34552</v>
      </c>
      <c r="C18" s="41">
        <v>31</v>
      </c>
      <c r="D18" s="35">
        <v>66423</v>
      </c>
      <c r="E18" s="42">
        <v>7809305.7300000004</v>
      </c>
      <c r="F18" s="43">
        <v>1679000.72</v>
      </c>
      <c r="G18" s="42">
        <v>9083036.4199999999</v>
      </c>
      <c r="H18" s="42">
        <v>8239872.3499999996</v>
      </c>
      <c r="I18" s="17"/>
    </row>
    <row r="19" spans="1:13" ht="15.75" customHeight="1" x14ac:dyDescent="0.2">
      <c r="A19" s="39" t="s">
        <v>29</v>
      </c>
      <c r="B19" s="40">
        <v>34582</v>
      </c>
      <c r="C19" s="41">
        <v>31</v>
      </c>
      <c r="D19" s="35">
        <v>90735</v>
      </c>
      <c r="E19" s="42">
        <v>14163588.32</v>
      </c>
      <c r="F19" s="43">
        <v>3045171.47</v>
      </c>
      <c r="G19" s="42">
        <v>13883567.42</v>
      </c>
      <c r="H19" s="42">
        <v>13249391.140000001</v>
      </c>
      <c r="I19" s="17"/>
    </row>
    <row r="20" spans="1:13" ht="15.75" customHeight="1" x14ac:dyDescent="0.2">
      <c r="A20" s="44" t="s">
        <v>30</v>
      </c>
      <c r="B20" s="45">
        <v>34607</v>
      </c>
      <c r="C20" s="41">
        <v>31</v>
      </c>
      <c r="D20" s="46">
        <v>98548</v>
      </c>
      <c r="E20" s="47">
        <v>5162795.9000000004</v>
      </c>
      <c r="F20" s="48">
        <v>1110001.1100000001</v>
      </c>
      <c r="G20" s="47">
        <v>6219236.0999999996</v>
      </c>
      <c r="H20" s="47">
        <v>795349.05</v>
      </c>
      <c r="I20" s="17"/>
    </row>
    <row r="21" spans="1:13" ht="15.75" customHeight="1" x14ac:dyDescent="0.2">
      <c r="A21" s="44" t="s">
        <v>31</v>
      </c>
      <c r="B21" s="45">
        <v>34696</v>
      </c>
      <c r="C21" s="41">
        <v>31</v>
      </c>
      <c r="D21" s="46">
        <v>88272</v>
      </c>
      <c r="E21" s="47">
        <v>6739287.9500000002</v>
      </c>
      <c r="F21" s="48">
        <v>1448946.9</v>
      </c>
      <c r="G21" s="47">
        <v>6984334.3700000001</v>
      </c>
      <c r="H21" s="47">
        <v>8108271.0800000001</v>
      </c>
      <c r="I21" s="17"/>
    </row>
    <row r="22" spans="1:13" ht="15.75" customHeight="1" thickBot="1" x14ac:dyDescent="0.25">
      <c r="A22" s="49" t="s">
        <v>32</v>
      </c>
      <c r="B22" s="50">
        <v>41153</v>
      </c>
      <c r="C22" s="41">
        <v>31</v>
      </c>
      <c r="D22" s="46">
        <v>119964</v>
      </c>
      <c r="E22" s="47">
        <v>12734884.439999999</v>
      </c>
      <c r="F22" s="48">
        <v>2738000.13</v>
      </c>
      <c r="G22" s="47">
        <v>13497601.140000001</v>
      </c>
      <c r="H22" s="47">
        <v>13297660.4</v>
      </c>
      <c r="I22" s="17"/>
    </row>
    <row r="23" spans="1:13" ht="18" customHeight="1" thickBot="1" x14ac:dyDescent="0.3">
      <c r="A23" s="51" t="s">
        <v>33</v>
      </c>
      <c r="B23" s="52" t="s">
        <v>1</v>
      </c>
      <c r="C23" s="53"/>
      <c r="D23" s="54">
        <v>1500446</v>
      </c>
      <c r="E23" s="55">
        <v>159534060.27000001</v>
      </c>
      <c r="F23" s="55">
        <v>34299822.739999995</v>
      </c>
      <c r="G23" s="56">
        <v>165017893.94999999</v>
      </c>
      <c r="H23" s="55">
        <v>151008069.41</v>
      </c>
      <c r="I23" s="17"/>
    </row>
    <row r="24" spans="1:13" ht="12.75" x14ac:dyDescent="0.2">
      <c r="A24" s="14"/>
      <c r="B24" s="57"/>
      <c r="C24" s="58"/>
      <c r="D24" s="59"/>
      <c r="E24" s="60"/>
      <c r="F24" s="60"/>
      <c r="G24" s="60"/>
      <c r="H24" s="60"/>
      <c r="I24" s="17"/>
    </row>
    <row r="25" spans="1:13" s="63" customFormat="1" ht="13.5" x14ac:dyDescent="0.25">
      <c r="A25" s="61"/>
      <c r="B25" s="61"/>
      <c r="C25" s="12"/>
      <c r="D25" s="12"/>
      <c r="E25" s="12"/>
      <c r="F25" s="12"/>
      <c r="G25" s="61"/>
      <c r="H25" s="61"/>
      <c r="I25" s="62"/>
      <c r="J25" s="62"/>
      <c r="K25" s="62"/>
      <c r="L25" s="62"/>
      <c r="M25" s="62"/>
    </row>
    <row r="26" spans="1:13" ht="12.75" x14ac:dyDescent="0.2">
      <c r="A26" s="64"/>
      <c r="C26" s="17"/>
      <c r="D26" s="12"/>
      <c r="E26" s="17"/>
      <c r="F26" s="17"/>
    </row>
    <row r="27" spans="1:13" s="7" customFormat="1" ht="16.350000000000001" customHeight="1" x14ac:dyDescent="0.15">
      <c r="A27" s="1" t="s">
        <v>34</v>
      </c>
      <c r="B27" s="2"/>
      <c r="C27" s="3"/>
      <c r="D27" s="3"/>
      <c r="E27" s="3"/>
      <c r="F27" s="4"/>
    </row>
    <row r="28" spans="1:13" s="7" customFormat="1" ht="16.350000000000001" customHeight="1" x14ac:dyDescent="0.15">
      <c r="A28" s="1" t="s">
        <v>35</v>
      </c>
      <c r="B28" s="2"/>
      <c r="C28" s="3"/>
      <c r="D28" s="3"/>
      <c r="E28" s="3"/>
      <c r="F28" s="4"/>
    </row>
    <row r="29" spans="1:13" s="7" customFormat="1" ht="16.350000000000001" customHeight="1" x14ac:dyDescent="0.15">
      <c r="A29" s="1" t="s">
        <v>36</v>
      </c>
      <c r="C29" s="65" t="s">
        <v>37</v>
      </c>
      <c r="D29" s="3"/>
      <c r="E29" s="3"/>
      <c r="F29" s="66"/>
    </row>
    <row r="30" spans="1:13" ht="12.75" x14ac:dyDescent="0.2">
      <c r="A30" s="12"/>
      <c r="B30" s="13" t="s">
        <v>1</v>
      </c>
      <c r="C30" s="67"/>
      <c r="D30" s="12"/>
      <c r="E30" s="12"/>
      <c r="F30" s="68"/>
    </row>
    <row r="31" spans="1:13" ht="13.5" thickBot="1" x14ac:dyDescent="0.25">
      <c r="A31" s="12"/>
      <c r="B31" s="13"/>
      <c r="C31" s="12"/>
      <c r="D31" s="12"/>
      <c r="E31" s="12"/>
      <c r="F31" s="68" t="s">
        <v>38</v>
      </c>
    </row>
    <row r="32" spans="1:13" ht="14.25" customHeight="1" x14ac:dyDescent="0.2">
      <c r="A32" s="34" t="s">
        <v>39</v>
      </c>
      <c r="B32" s="19" t="s">
        <v>6</v>
      </c>
      <c r="C32" s="34" t="s">
        <v>40</v>
      </c>
      <c r="D32" s="34" t="s">
        <v>40</v>
      </c>
      <c r="E32" s="34" t="s">
        <v>40</v>
      </c>
      <c r="F32" s="68"/>
    </row>
    <row r="33" spans="1:6" ht="14.25" customHeight="1" thickBot="1" x14ac:dyDescent="0.25">
      <c r="A33" s="69" t="s">
        <v>11</v>
      </c>
      <c r="B33" s="26" t="s">
        <v>12</v>
      </c>
      <c r="C33" s="28" t="s">
        <v>14</v>
      </c>
      <c r="D33" s="69" t="s">
        <v>41</v>
      </c>
      <c r="E33" s="28" t="s">
        <v>42</v>
      </c>
      <c r="F33" s="68"/>
    </row>
    <row r="34" spans="1:6" ht="15.75" customHeight="1" x14ac:dyDescent="0.2">
      <c r="A34" s="32" t="s">
        <v>18</v>
      </c>
      <c r="B34" s="33">
        <v>35342</v>
      </c>
      <c r="C34" s="70">
        <v>42661</v>
      </c>
      <c r="D34" s="70">
        <v>3293199.51</v>
      </c>
      <c r="E34" s="70">
        <v>708037.9</v>
      </c>
      <c r="F34" s="71"/>
    </row>
    <row r="35" spans="1:6" ht="15.75" customHeight="1" x14ac:dyDescent="0.2">
      <c r="A35" s="39" t="s">
        <v>19</v>
      </c>
      <c r="B35" s="40">
        <v>36880</v>
      </c>
      <c r="C35" s="72">
        <v>91936</v>
      </c>
      <c r="D35" s="72">
        <v>6779645.3099999996</v>
      </c>
      <c r="E35" s="72">
        <v>1457623.74</v>
      </c>
      <c r="F35" s="71"/>
    </row>
    <row r="36" spans="1:6" ht="15.75" customHeight="1" x14ac:dyDescent="0.2">
      <c r="A36" s="39" t="s">
        <v>20</v>
      </c>
      <c r="B36" s="40">
        <v>34524</v>
      </c>
      <c r="C36" s="72">
        <v>68126</v>
      </c>
      <c r="D36" s="72">
        <v>11021231.9</v>
      </c>
      <c r="E36" s="72">
        <v>2369564.84</v>
      </c>
      <c r="F36" s="71"/>
    </row>
    <row r="37" spans="1:6" ht="15.75" customHeight="1" x14ac:dyDescent="0.2">
      <c r="A37" s="39" t="s">
        <v>43</v>
      </c>
      <c r="B37" s="40">
        <v>34474</v>
      </c>
      <c r="C37" s="72">
        <v>122231</v>
      </c>
      <c r="D37" s="72">
        <v>10932066.789999999</v>
      </c>
      <c r="E37" s="72">
        <v>2350394.35</v>
      </c>
      <c r="F37" s="71"/>
    </row>
    <row r="38" spans="1:6" ht="15.75" customHeight="1" x14ac:dyDescent="0.2">
      <c r="A38" s="39" t="s">
        <v>22</v>
      </c>
      <c r="B38" s="40">
        <v>38127</v>
      </c>
      <c r="C38" s="72">
        <v>31281</v>
      </c>
      <c r="D38" s="72">
        <v>2425563.36</v>
      </c>
      <c r="E38" s="72">
        <v>521496.12</v>
      </c>
      <c r="F38" s="71"/>
    </row>
    <row r="39" spans="1:6" ht="15.75" customHeight="1" x14ac:dyDescent="0.2">
      <c r="A39" s="39" t="s">
        <v>23</v>
      </c>
      <c r="B39" s="40">
        <v>41438</v>
      </c>
      <c r="C39" s="72">
        <v>93502</v>
      </c>
      <c r="D39" s="72">
        <v>12886444.67</v>
      </c>
      <c r="E39" s="72">
        <v>2770585.58</v>
      </c>
      <c r="F39" s="71"/>
    </row>
    <row r="40" spans="1:6" ht="15.75" customHeight="1" x14ac:dyDescent="0.2">
      <c r="A40" s="44" t="s">
        <v>24</v>
      </c>
      <c r="B40" s="45">
        <v>44905</v>
      </c>
      <c r="C40" s="73">
        <v>50775</v>
      </c>
      <c r="D40" s="73">
        <v>7123480.9500000002</v>
      </c>
      <c r="E40" s="73">
        <v>1531548.35</v>
      </c>
      <c r="F40" s="74"/>
    </row>
    <row r="41" spans="1:6" ht="15.75" customHeight="1" x14ac:dyDescent="0.2">
      <c r="A41" s="44" t="s">
        <v>25</v>
      </c>
      <c r="B41" s="45">
        <v>38495</v>
      </c>
      <c r="C41" s="73">
        <v>238033</v>
      </c>
      <c r="D41" s="73">
        <v>28564916.489999998</v>
      </c>
      <c r="E41" s="73">
        <v>6141457.0099999998</v>
      </c>
      <c r="F41" s="12"/>
    </row>
    <row r="42" spans="1:6" ht="15.75" customHeight="1" x14ac:dyDescent="0.2">
      <c r="A42" s="44" t="s">
        <v>26</v>
      </c>
      <c r="B42" s="45">
        <v>41979</v>
      </c>
      <c r="C42" s="73">
        <v>275040</v>
      </c>
      <c r="D42" s="73">
        <v>26927292.57</v>
      </c>
      <c r="E42" s="73">
        <v>5789367.9100000001</v>
      </c>
      <c r="F42" s="12"/>
    </row>
    <row r="43" spans="1:6" ht="15.75" customHeight="1" x14ac:dyDescent="0.2">
      <c r="A43" s="39" t="s">
        <v>27</v>
      </c>
      <c r="B43" s="40">
        <v>39218</v>
      </c>
      <c r="C43" s="72">
        <v>22919</v>
      </c>
      <c r="D43" s="72">
        <v>2970356.38</v>
      </c>
      <c r="E43" s="72">
        <v>638626.61</v>
      </c>
      <c r="F43" s="12"/>
    </row>
    <row r="44" spans="1:6" ht="15.75" customHeight="1" x14ac:dyDescent="0.2">
      <c r="A44" s="39" t="s">
        <v>28</v>
      </c>
      <c r="B44" s="40">
        <v>34552</v>
      </c>
      <c r="C44" s="72">
        <v>66423</v>
      </c>
      <c r="D44" s="72">
        <v>7809305.7300000004</v>
      </c>
      <c r="E44" s="72">
        <v>1679000.72</v>
      </c>
      <c r="F44" s="58"/>
    </row>
    <row r="45" spans="1:6" ht="15.75" customHeight="1" x14ac:dyDescent="0.2">
      <c r="A45" s="39" t="s">
        <v>29</v>
      </c>
      <c r="B45" s="40">
        <v>34582</v>
      </c>
      <c r="C45" s="72">
        <v>90735</v>
      </c>
      <c r="D45" s="72">
        <v>14163588.32</v>
      </c>
      <c r="E45" s="72">
        <v>3045171.47</v>
      </c>
      <c r="F45" s="58"/>
    </row>
    <row r="46" spans="1:6" ht="16.5" customHeight="1" x14ac:dyDescent="0.2">
      <c r="A46" s="44" t="s">
        <v>30</v>
      </c>
      <c r="B46" s="45">
        <v>34607</v>
      </c>
      <c r="C46" s="73">
        <v>98548</v>
      </c>
      <c r="D46" s="73">
        <v>5162795.9000000004</v>
      </c>
      <c r="E46" s="73">
        <v>1110001.1100000001</v>
      </c>
      <c r="F46" s="12"/>
    </row>
    <row r="47" spans="1:6" ht="15.75" customHeight="1" x14ac:dyDescent="0.2">
      <c r="A47" s="44" t="s">
        <v>31</v>
      </c>
      <c r="B47" s="45">
        <v>34696</v>
      </c>
      <c r="C47" s="73">
        <v>88272</v>
      </c>
      <c r="D47" s="73">
        <v>6739287.9500000002</v>
      </c>
      <c r="E47" s="73">
        <v>1448946.9</v>
      </c>
      <c r="F47" s="12"/>
    </row>
    <row r="48" spans="1:6" ht="15.75" customHeight="1" thickBot="1" x14ac:dyDescent="0.25">
      <c r="A48" s="49" t="s">
        <v>32</v>
      </c>
      <c r="B48" s="50">
        <v>41153</v>
      </c>
      <c r="C48" s="73">
        <v>119964</v>
      </c>
      <c r="D48" s="73">
        <v>12734884.439999999</v>
      </c>
      <c r="E48" s="73">
        <v>2738000.13</v>
      </c>
      <c r="F48" s="12"/>
    </row>
    <row r="49" spans="1:6" ht="18" customHeight="1" thickBot="1" x14ac:dyDescent="0.3">
      <c r="A49" s="51" t="s">
        <v>33</v>
      </c>
      <c r="B49" s="75"/>
      <c r="C49" s="54">
        <v>1500446</v>
      </c>
      <c r="D49" s="55">
        <v>159534060.27000001</v>
      </c>
      <c r="E49" s="55">
        <v>34299822.739999995</v>
      </c>
      <c r="F49" s="58"/>
    </row>
    <row r="50" spans="1:6" ht="12.75" x14ac:dyDescent="0.2">
      <c r="A50" s="12"/>
      <c r="B50" s="13"/>
      <c r="C50" s="76"/>
      <c r="D50" s="76"/>
      <c r="E50" s="76"/>
      <c r="F50" s="12"/>
    </row>
    <row r="51" spans="1:6" ht="12.75" x14ac:dyDescent="0.2">
      <c r="A51" s="77" t="s">
        <v>44</v>
      </c>
      <c r="B51" s="78"/>
      <c r="C51" s="79">
        <v>1481591</v>
      </c>
      <c r="D51" s="79">
        <v>151008069.41</v>
      </c>
      <c r="E51" s="80">
        <v>32466734.869999997</v>
      </c>
    </row>
    <row r="52" spans="1:6" ht="12.75" x14ac:dyDescent="0.2">
      <c r="A52" s="81" t="s">
        <v>45</v>
      </c>
      <c r="B52" s="82"/>
      <c r="C52" s="83">
        <f>C49-C51</f>
        <v>18855</v>
      </c>
      <c r="D52" s="83">
        <f>D49-D51</f>
        <v>8525990.8600000143</v>
      </c>
      <c r="E52" s="84">
        <f>E49-E51</f>
        <v>1833087.8699999973</v>
      </c>
    </row>
    <row r="53" spans="1:6" ht="12.75" x14ac:dyDescent="0.2">
      <c r="A53" s="85"/>
      <c r="B53" s="86"/>
      <c r="C53" s="87">
        <f>C52/C51</f>
        <v>1.2726184216831771E-2</v>
      </c>
      <c r="D53" s="88">
        <f>D52/D51</f>
        <v>5.6460498391322451E-2</v>
      </c>
      <c r="E53" s="89">
        <f>E52/E51</f>
        <v>5.6460493404706741E-2</v>
      </c>
    </row>
    <row r="54" spans="1:6" x14ac:dyDescent="0.15">
      <c r="A54" s="90"/>
      <c r="B54" s="90"/>
      <c r="C54" s="90"/>
      <c r="D54" s="90"/>
      <c r="E54" s="90"/>
    </row>
    <row r="55" spans="1:6" ht="12.75" x14ac:dyDescent="0.2">
      <c r="A55" s="77" t="s">
        <v>46</v>
      </c>
      <c r="B55" s="78"/>
      <c r="C55" s="79">
        <v>1343526</v>
      </c>
      <c r="D55" s="79">
        <v>138079529.56</v>
      </c>
      <c r="E55" s="80">
        <v>29687098.809999995</v>
      </c>
    </row>
    <row r="56" spans="1:6" ht="12.75" x14ac:dyDescent="0.2">
      <c r="A56" s="81" t="s">
        <v>47</v>
      </c>
      <c r="B56" s="82"/>
      <c r="C56" s="91">
        <f>C49-C55</f>
        <v>156920</v>
      </c>
      <c r="D56" s="91">
        <f>D49-D55</f>
        <v>21454530.710000008</v>
      </c>
      <c r="E56" s="92">
        <f>E49-E55</f>
        <v>4612723.93</v>
      </c>
    </row>
    <row r="57" spans="1:6" ht="12.75" x14ac:dyDescent="0.2">
      <c r="A57" s="85"/>
      <c r="B57" s="86"/>
      <c r="C57" s="87">
        <f>C56/C55</f>
        <v>0.11679714423092669</v>
      </c>
      <c r="D57" s="87">
        <f>D56/D55</f>
        <v>0.15537806927910575</v>
      </c>
      <c r="E57" s="89">
        <f>E56/E55</f>
        <v>0.15537806370106533</v>
      </c>
    </row>
    <row r="58" spans="1:6" x14ac:dyDescent="0.15">
      <c r="A58" s="90"/>
      <c r="B58" s="90"/>
      <c r="C58" s="90"/>
      <c r="D58" s="90"/>
      <c r="E58" s="90"/>
    </row>
    <row r="59" spans="1:6" ht="12.75" x14ac:dyDescent="0.2">
      <c r="A59" s="77" t="s">
        <v>48</v>
      </c>
      <c r="B59" s="78"/>
      <c r="C59" s="79">
        <v>1387422</v>
      </c>
      <c r="D59" s="79">
        <v>146631626</v>
      </c>
      <c r="E59" s="80">
        <v>31525800</v>
      </c>
    </row>
    <row r="60" spans="1:6" ht="12.75" x14ac:dyDescent="0.2">
      <c r="A60" s="81" t="s">
        <v>49</v>
      </c>
      <c r="B60" s="82"/>
      <c r="C60" s="91">
        <f>C49-C59</f>
        <v>113024</v>
      </c>
      <c r="D60" s="91">
        <f>D49-D59</f>
        <v>12902434.270000011</v>
      </c>
      <c r="E60" s="92">
        <f>E49-E59</f>
        <v>2774022.7399999946</v>
      </c>
    </row>
    <row r="61" spans="1:6" ht="12.75" x14ac:dyDescent="0.2">
      <c r="A61" s="85"/>
      <c r="B61" s="86"/>
      <c r="C61" s="87">
        <f>C60/C59</f>
        <v>8.1463318298253887E-2</v>
      </c>
      <c r="D61" s="88">
        <f t="shared" ref="D61:E61" si="0">D60/D59</f>
        <v>8.7992165278178186E-2</v>
      </c>
      <c r="E61" s="93">
        <f t="shared" si="0"/>
        <v>8.7992144212042031E-2</v>
      </c>
    </row>
    <row r="62" spans="1:6" x14ac:dyDescent="0.15">
      <c r="D62" s="94"/>
      <c r="E62" s="94"/>
    </row>
  </sheetData>
  <printOptions horizontalCentered="1"/>
  <pageMargins left="0" right="0" top="1" bottom="1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Riverboat Revenue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Jackson</dc:creator>
  <cp:lastModifiedBy>Donna Jackson</cp:lastModifiedBy>
  <dcterms:created xsi:type="dcterms:W3CDTF">2026-08-19T20:11:09Z</dcterms:created>
  <dcterms:modified xsi:type="dcterms:W3CDTF">2026-08-19T20:14:09Z</dcterms:modified>
</cp:coreProperties>
</file>