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7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F8" i="1"/>
  <c r="F22" i="1" s="1"/>
</calcChain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<sst xmlns="http://schemas.openxmlformats.org/spreadsheetml/2006/main" count="68" uniqueCount="41">
  <si>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</si>
  <si>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</si>
  <si>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</si>
  <si>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</si>
  <si>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SEPTEMBER 2013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</si>
  <si>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</si>
  <si>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</si>
  <si>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</si>
  <si>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</si>
  <si>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</si>
  <si>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</si>
  <si>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</si>
  <si>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</si>
  <si>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</si>
  <si>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</si>
  <si>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</si>
  <si>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</si>
  <si>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</si>
  <si>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</si>
  <si>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</si>
  <si>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</si>
  <si>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</si>
  <si>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</si>
  <si>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</si>
  <si>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</si>
  <si>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</si>
  <si>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</si>
  <si>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</si>
  <si>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</si>
  <si>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</si>
  <si>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</si>
  <si>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</si>
  <si>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</si>
  <si>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</si>
  <si>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</si>
  <si>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2013 - SEPTEMBER 30, 2013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</si>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</sst>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/>
  </sheetViews>
  <sheetFormatPr defaultColWidth="9" defaultRowHeight="12.5" x14ac:dyDescent="0.25"/>
  <cols>
    <col min="1" max="1" width="23.5" style="20" customWidth="1"/>
    <col min="2" max="2" width="8.5" style="20" customWidth="1"/>
    <col min="3" max="3" width="14.58203125" style="20" customWidth="1"/>
    <col min="4" max="4" width="15.33203125" style="20" customWidth="1"/>
    <col min="5" max="5" width="17.08203125" style="20" customWidth="1"/>
    <col min="6" max="6" width="14.5" style="20" customWidth="1"/>
    <col min="7" max="7" width="15.25" style="20" customWidth="1"/>
    <col min="8" max="8" width="15.58203125" style="20" customWidth="1"/>
    <col min="9" max="16384" width="9" style="20"/>
  </cols>
  <sheetData>
    <row r="1" spans="1:11" s="8" customFormat="1" ht="16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3">
      <c r="A8" s="39" t="s">
        <v>18</v>
      </c>
      <c r="B8" s="40">
        <v>35342</v>
      </c>
      <c r="C8" s="41">
        <v>30</v>
      </c>
      <c r="D8" s="42">
        <v>76841</v>
      </c>
      <c r="E8" s="43">
        <v>4852946.7</v>
      </c>
      <c r="F8" s="44">
        <f>E8*0.215</f>
        <v>1043383.5405</v>
      </c>
      <c r="G8" s="43">
        <v>5678574.3799999999</v>
      </c>
      <c r="H8" s="45">
        <v>7061941.8399999999</v>
      </c>
      <c r="I8" s="46"/>
    </row>
    <row r="9" spans="1:11" ht="15.75" customHeight="1" x14ac:dyDescent="0.3">
      <c r="A9" s="47" t="s">
        <v>19</v>
      </c>
      <c r="B9" s="48">
        <v>36880</v>
      </c>
      <c r="C9" s="49">
        <f>C8</f>
        <v>30</v>
      </c>
      <c r="D9" s="42">
        <v>202697</v>
      </c>
      <c r="E9" s="50">
        <v>10389219.630000001</v>
      </c>
      <c r="F9" s="51">
        <f>E9*0.215</f>
        <v>2233682.2204500004</v>
      </c>
      <c r="G9" s="50">
        <v>12159164.449999999</v>
      </c>
      <c r="H9" s="52">
        <v>12266897.199999999</v>
      </c>
      <c r="I9" s="46"/>
    </row>
    <row r="10" spans="1:11" ht="15.75" customHeight="1" x14ac:dyDescent="0.3">
      <c r="A10" s="47" t="s">
        <v>20</v>
      </c>
      <c r="B10" s="48">
        <v>34524</v>
      </c>
      <c r="C10" s="49">
        <f t="shared" ref="C10:C21" si="0">C9</f>
        <v>30</v>
      </c>
      <c r="D10" s="42">
        <v>116225</v>
      </c>
      <c r="E10" s="50">
        <v>13803271.4</v>
      </c>
      <c r="F10" s="51">
        <f t="shared" ref="F10:F19" si="1">E10*0.215</f>
        <v>2967703.3510000003</v>
      </c>
      <c r="G10" s="50">
        <v>18208889.91</v>
      </c>
      <c r="H10" s="52">
        <v>18492677.350000001</v>
      </c>
      <c r="I10" s="46"/>
    </row>
    <row r="11" spans="1:11" ht="15.75" customHeight="1" x14ac:dyDescent="0.3">
      <c r="A11" s="47" t="s">
        <v>21</v>
      </c>
      <c r="B11" s="48">
        <v>34474</v>
      </c>
      <c r="C11" s="49">
        <f t="shared" si="0"/>
        <v>30</v>
      </c>
      <c r="D11" s="42">
        <v>89955</v>
      </c>
      <c r="E11" s="50">
        <v>4997325</v>
      </c>
      <c r="F11" s="51">
        <f t="shared" si="1"/>
        <v>1074424.875</v>
      </c>
      <c r="G11" s="50">
        <v>5689663.3799999999</v>
      </c>
      <c r="H11" s="52">
        <v>5146465.7300000004</v>
      </c>
      <c r="I11" s="46"/>
    </row>
    <row r="12" spans="1:11" ht="15.75" customHeight="1" x14ac:dyDescent="0.3">
      <c r="A12" s="47" t="s">
        <v>22</v>
      </c>
      <c r="B12" s="48">
        <v>38127</v>
      </c>
      <c r="C12" s="49">
        <f t="shared" si="0"/>
        <v>30</v>
      </c>
      <c r="D12" s="42">
        <v>121906</v>
      </c>
      <c r="E12" s="50">
        <v>6819287.8399999999</v>
      </c>
      <c r="F12" s="51">
        <f t="shared" si="1"/>
        <v>1466146.8855999999</v>
      </c>
      <c r="G12" s="50">
        <v>7950712.2699999996</v>
      </c>
      <c r="H12" s="52">
        <v>8615584.2200000007</v>
      </c>
      <c r="I12" s="46"/>
    </row>
    <row r="13" spans="1:11" ht="15.75" customHeight="1" x14ac:dyDescent="0.3">
      <c r="A13" s="47" t="s">
        <v>23</v>
      </c>
      <c r="B13" s="48">
        <v>41438</v>
      </c>
      <c r="C13" s="49">
        <f t="shared" si="0"/>
        <v>30</v>
      </c>
      <c r="D13" s="42">
        <v>196223</v>
      </c>
      <c r="E13" s="50">
        <v>9095124.0199999996</v>
      </c>
      <c r="F13" s="51">
        <f t="shared" si="1"/>
        <v>1955451.6642999998</v>
      </c>
      <c r="G13" s="50">
        <v>11582858.77</v>
      </c>
      <c r="H13" s="52">
        <v>0</v>
      </c>
      <c r="I13" s="46"/>
    </row>
    <row r="14" spans="1:11" ht="15.75" customHeight="1" x14ac:dyDescent="0.3">
      <c r="A14" s="53" t="s">
        <v>24</v>
      </c>
      <c r="B14" s="54">
        <v>34909</v>
      </c>
      <c r="C14" s="49">
        <f>C13</f>
        <v>30</v>
      </c>
      <c r="D14" s="55">
        <v>125966</v>
      </c>
      <c r="E14" s="56">
        <v>10925752.689999999</v>
      </c>
      <c r="F14" s="57">
        <f t="shared" si="1"/>
        <v>2349036.8283500001</v>
      </c>
      <c r="G14" s="56">
        <v>12193350.460000001</v>
      </c>
      <c r="H14" s="58">
        <v>10571180.4</v>
      </c>
      <c r="I14" s="46"/>
    </row>
    <row r="15" spans="1:11" ht="15.75" customHeight="1" x14ac:dyDescent="0.3">
      <c r="A15" s="53" t="s">
        <v>25</v>
      </c>
      <c r="B15" s="54">
        <v>38495</v>
      </c>
      <c r="C15" s="49">
        <f t="shared" si="0"/>
        <v>30</v>
      </c>
      <c r="D15" s="55">
        <v>313119</v>
      </c>
      <c r="E15" s="56">
        <v>26172873.629999999</v>
      </c>
      <c r="F15" s="57">
        <f t="shared" si="1"/>
        <v>5627167.8304499993</v>
      </c>
      <c r="G15" s="56">
        <v>33347288.899999999</v>
      </c>
      <c r="H15" s="58">
        <v>31568139.550000001</v>
      </c>
      <c r="I15" s="46"/>
    </row>
    <row r="16" spans="1:11" ht="15.75" customHeight="1" x14ac:dyDescent="0.3">
      <c r="A16" s="47" t="s">
        <v>26</v>
      </c>
      <c r="B16" s="48">
        <v>39218</v>
      </c>
      <c r="C16" s="49">
        <f t="shared" si="0"/>
        <v>30</v>
      </c>
      <c r="D16" s="42">
        <v>45879</v>
      </c>
      <c r="E16" s="50">
        <v>4028549.51</v>
      </c>
      <c r="F16" s="51">
        <f t="shared" si="1"/>
        <v>866138.14464999991</v>
      </c>
      <c r="G16" s="50">
        <v>4578169.01</v>
      </c>
      <c r="H16" s="52">
        <v>4290955.25</v>
      </c>
      <c r="I16" s="46"/>
    </row>
    <row r="17" spans="1:14" ht="15" customHeight="1" x14ac:dyDescent="0.3">
      <c r="A17" s="47" t="s">
        <v>27</v>
      </c>
      <c r="B17" s="48">
        <v>34552</v>
      </c>
      <c r="C17" s="49">
        <f t="shared" si="0"/>
        <v>30</v>
      </c>
      <c r="D17" s="42">
        <v>96255</v>
      </c>
      <c r="E17" s="50">
        <v>8681964.5600000005</v>
      </c>
      <c r="F17" s="51">
        <f t="shared" si="1"/>
        <v>1866622.3804000001</v>
      </c>
      <c r="G17" s="50">
        <v>9821585.5099999998</v>
      </c>
      <c r="H17" s="52">
        <v>9915138.1500000004</v>
      </c>
      <c r="I17" s="46"/>
    </row>
    <row r="18" spans="1:14" ht="15.75" customHeight="1" x14ac:dyDescent="0.3">
      <c r="A18" s="47" t="s">
        <v>28</v>
      </c>
      <c r="B18" s="48">
        <v>34582</v>
      </c>
      <c r="C18" s="49">
        <f t="shared" si="0"/>
        <v>30</v>
      </c>
      <c r="D18" s="42">
        <v>85806</v>
      </c>
      <c r="E18" s="50">
        <v>7564317.1600000001</v>
      </c>
      <c r="F18" s="51">
        <f t="shared" si="1"/>
        <v>1626328.1894</v>
      </c>
      <c r="G18" s="50">
        <v>8187747.2699999996</v>
      </c>
      <c r="H18" s="52">
        <v>8716553.1400000006</v>
      </c>
      <c r="I18" s="46"/>
    </row>
    <row r="19" spans="1:14" ht="15.75" customHeight="1" x14ac:dyDescent="0.3">
      <c r="A19" s="53" t="s">
        <v>29</v>
      </c>
      <c r="B19" s="54">
        <v>34607</v>
      </c>
      <c r="C19" s="49">
        <f t="shared" si="0"/>
        <v>30</v>
      </c>
      <c r="D19" s="55">
        <v>71929</v>
      </c>
      <c r="E19" s="56">
        <v>4537766.5999999996</v>
      </c>
      <c r="F19" s="57">
        <f t="shared" si="1"/>
        <v>975619.8189999999</v>
      </c>
      <c r="G19" s="56">
        <v>5153499.8</v>
      </c>
      <c r="H19" s="58">
        <v>4570811.76</v>
      </c>
      <c r="I19" s="46"/>
    </row>
    <row r="20" spans="1:14" ht="15.75" customHeight="1" x14ac:dyDescent="0.3">
      <c r="A20" s="53" t="s">
        <v>30</v>
      </c>
      <c r="B20" s="54">
        <v>34696</v>
      </c>
      <c r="C20" s="49">
        <f t="shared" si="0"/>
        <v>30</v>
      </c>
      <c r="D20" s="55">
        <v>64395</v>
      </c>
      <c r="E20" s="56">
        <v>5403126.7599999998</v>
      </c>
      <c r="F20" s="57">
        <f>E20*0.215</f>
        <v>1161672.2534</v>
      </c>
      <c r="G20" s="56">
        <v>6007342.2199999997</v>
      </c>
      <c r="H20" s="58">
        <v>7304540.8499999996</v>
      </c>
      <c r="I20" s="46"/>
    </row>
    <row r="21" spans="1:14" ht="15.75" customHeight="1" thickBot="1" x14ac:dyDescent="0.35">
      <c r="A21" s="59" t="s">
        <v>31</v>
      </c>
      <c r="B21" s="60">
        <v>41153</v>
      </c>
      <c r="C21" s="49">
        <f t="shared" si="0"/>
        <v>30</v>
      </c>
      <c r="D21" s="55">
        <v>114990</v>
      </c>
      <c r="E21" s="56">
        <v>10989219.73</v>
      </c>
      <c r="F21" s="57">
        <f>E21*0.215</f>
        <v>2362682.2419500002</v>
      </c>
      <c r="G21" s="56">
        <v>13166855.390000001</v>
      </c>
      <c r="H21" s="58">
        <v>13278874.09</v>
      </c>
      <c r="I21" s="46"/>
    </row>
    <row r="22" spans="1:14" ht="18" customHeight="1" thickBot="1" x14ac:dyDescent="0.35">
      <c r="A22" s="61" t="s">
        <v>32</v>
      </c>
      <c r="B22" s="62" t="s">
        <v>1</v>
      </c>
      <c r="C22" s="63"/>
      <c r="D22" s="64">
        <f>SUM(D8:D21)</f>
        <v>1722186</v>
      </c>
      <c r="E22" s="65">
        <f>SUM(E8:E21)</f>
        <v>128260745.23</v>
      </c>
      <c r="F22" s="65">
        <f>SUM(F8:F21)</f>
        <v>27576060.224450003</v>
      </c>
      <c r="G22" s="66">
        <f>SUM(G8:G21)</f>
        <v>153725701.72000003</v>
      </c>
      <c r="H22" s="65">
        <f>SUM(H8:H21)</f>
        <v>141799759.53</v>
      </c>
      <c r="I22" s="46"/>
    </row>
    <row r="23" spans="1:14" x14ac:dyDescent="0.25">
      <c r="A23" s="67"/>
      <c r="B23" s="68"/>
      <c r="C23" s="69"/>
      <c r="D23" s="70"/>
      <c r="E23" s="71"/>
      <c r="F23" s="71"/>
      <c r="G23" s="71"/>
      <c r="H23" s="71"/>
      <c r="I23" s="46"/>
    </row>
    <row r="24" spans="1:14" s="76" customFormat="1" ht="13" x14ac:dyDescent="0.3">
      <c r="A24" s="72"/>
      <c r="B24" s="72"/>
      <c r="C24" s="73"/>
      <c r="D24" s="73"/>
      <c r="E24" s="73"/>
      <c r="F24" s="73"/>
      <c r="G24" s="72"/>
      <c r="H24" s="72"/>
      <c r="I24" s="74"/>
      <c r="J24" s="74"/>
      <c r="K24" s="74"/>
      <c r="L24" s="74"/>
      <c r="M24" s="74"/>
      <c r="N24" s="75"/>
    </row>
    <row r="25" spans="1:14" x14ac:dyDescent="0.25">
      <c r="A25" s="77"/>
      <c r="B25"/>
      <c r="C25" s="78"/>
      <c r="D25" s="73"/>
      <c r="E25" s="78"/>
      <c r="F25" s="78"/>
      <c r="G25"/>
      <c r="H25"/>
      <c r="I25"/>
      <c r="J25"/>
      <c r="K25"/>
      <c r="L25"/>
      <c r="M25"/>
      <c r="N25"/>
    </row>
    <row r="26" spans="1:14" s="8" customFormat="1" ht="16" customHeight="1" x14ac:dyDescent="0.25">
      <c r="A26" s="1" t="s">
        <v>0</v>
      </c>
      <c r="B26" s="2"/>
      <c r="C26" s="3"/>
      <c r="D26" s="3"/>
      <c r="E26" s="3"/>
      <c r="F26" s="5"/>
    </row>
    <row r="27" spans="1:14" s="8" customFormat="1" ht="16" customHeight="1" x14ac:dyDescent="0.25">
      <c r="A27" s="1" t="s">
        <v>33</v>
      </c>
      <c r="B27" s="2"/>
      <c r="C27" s="3"/>
      <c r="D27" s="3"/>
      <c r="E27" s="3"/>
      <c r="F27" s="5"/>
    </row>
    <row r="28" spans="1:14" s="8" customFormat="1" ht="16" customHeight="1" x14ac:dyDescent="0.25">
      <c r="A28" s="1" t="s">
        <v>34</v>
      </c>
      <c r="C28" s="79" t="s">
        <v>35</v>
      </c>
      <c r="D28" s="3"/>
      <c r="E28" s="3"/>
      <c r="F28" s="80"/>
    </row>
    <row r="29" spans="1:14" x14ac:dyDescent="0.25">
      <c r="A29" s="14"/>
      <c r="B29" s="15" t="s">
        <v>1</v>
      </c>
      <c r="C29" s="81"/>
      <c r="D29" s="17"/>
      <c r="E29" s="14"/>
      <c r="F29" s="82"/>
    </row>
    <row r="30" spans="1:14" ht="13" thickBot="1" x14ac:dyDescent="0.3">
      <c r="A30" s="14"/>
      <c r="B30" s="15"/>
      <c r="C30" s="14"/>
      <c r="D30" s="14"/>
      <c r="E30" s="14"/>
      <c r="F30" s="82" t="s">
        <v>36</v>
      </c>
    </row>
    <row r="31" spans="1:14" ht="14.25" customHeight="1" x14ac:dyDescent="0.3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2"/>
    </row>
    <row r="32" spans="1:14" ht="14.25" customHeight="1" thickBot="1" x14ac:dyDescent="0.35">
      <c r="A32" s="83" t="s">
        <v>11</v>
      </c>
      <c r="B32" s="32" t="s">
        <v>12</v>
      </c>
      <c r="C32" s="35" t="s">
        <v>14</v>
      </c>
      <c r="D32" s="83" t="s">
        <v>39</v>
      </c>
      <c r="E32" s="35" t="s">
        <v>40</v>
      </c>
      <c r="F32" s="82"/>
    </row>
    <row r="33" spans="1:7" ht="15.75" customHeight="1" x14ac:dyDescent="0.3">
      <c r="A33" s="39" t="s">
        <v>18</v>
      </c>
      <c r="B33" s="40">
        <v>35342</v>
      </c>
      <c r="C33" s="84">
        <v>275435</v>
      </c>
      <c r="D33" s="85">
        <v>16732389.039999999</v>
      </c>
      <c r="E33" s="86">
        <f>0.215*D33</f>
        <v>3597463.6435999996</v>
      </c>
      <c r="F33" s="87"/>
    </row>
    <row r="34" spans="1:7" ht="15.75" customHeight="1" x14ac:dyDescent="0.3">
      <c r="A34" s="47" t="s">
        <v>19</v>
      </c>
      <c r="B34" s="48">
        <v>36880</v>
      </c>
      <c r="C34" s="86">
        <v>676142</v>
      </c>
      <c r="D34" s="88">
        <v>34949448.079999998</v>
      </c>
      <c r="E34" s="86">
        <f t="shared" ref="E34:E46" si="2">0.215*D34</f>
        <v>7514131.3372</v>
      </c>
      <c r="F34" s="87"/>
      <c r="G34" s="89"/>
    </row>
    <row r="35" spans="1:7" ht="15.75" customHeight="1" x14ac:dyDescent="0.3">
      <c r="A35" s="47" t="s">
        <v>20</v>
      </c>
      <c r="B35" s="48">
        <v>34524</v>
      </c>
      <c r="C35" s="86">
        <v>379131</v>
      </c>
      <c r="D35" s="88">
        <v>47792355.350000001</v>
      </c>
      <c r="E35" s="86">
        <f t="shared" si="2"/>
        <v>10275356.400250001</v>
      </c>
      <c r="F35" s="87"/>
    </row>
    <row r="36" spans="1:7" ht="15.75" customHeight="1" x14ac:dyDescent="0.3">
      <c r="A36" s="47" t="s">
        <v>21</v>
      </c>
      <c r="B36" s="48">
        <v>34474</v>
      </c>
      <c r="C36" s="86">
        <v>300835</v>
      </c>
      <c r="D36" s="88">
        <v>16478416.15</v>
      </c>
      <c r="E36" s="86">
        <f t="shared" si="2"/>
        <v>3542859.4722500001</v>
      </c>
      <c r="F36" s="87"/>
    </row>
    <row r="37" spans="1:7" ht="15.75" customHeight="1" x14ac:dyDescent="0.3">
      <c r="A37" s="47" t="s">
        <v>22</v>
      </c>
      <c r="B37" s="48">
        <v>38127</v>
      </c>
      <c r="C37" s="86">
        <v>383823</v>
      </c>
      <c r="D37" s="88">
        <v>22822900.66</v>
      </c>
      <c r="E37" s="86">
        <f t="shared" si="2"/>
        <v>4906923.6419000002</v>
      </c>
      <c r="F37" s="87"/>
    </row>
    <row r="38" spans="1:7" ht="15.75" customHeight="1" x14ac:dyDescent="0.3">
      <c r="A38" s="47" t="s">
        <v>23</v>
      </c>
      <c r="B38" s="48">
        <v>41438</v>
      </c>
      <c r="C38" s="86">
        <v>681704</v>
      </c>
      <c r="D38" s="88">
        <v>33017821.25</v>
      </c>
      <c r="E38" s="86">
        <f t="shared" si="2"/>
        <v>7098831.5687499996</v>
      </c>
      <c r="F38" s="87"/>
    </row>
    <row r="39" spans="1:7" ht="15.75" customHeight="1" x14ac:dyDescent="0.25">
      <c r="A39" s="53" t="s">
        <v>24</v>
      </c>
      <c r="B39" s="54">
        <v>34909</v>
      </c>
      <c r="C39" s="90">
        <v>410361</v>
      </c>
      <c r="D39" s="91">
        <v>35434710.950000003</v>
      </c>
      <c r="E39" s="90">
        <f t="shared" si="2"/>
        <v>7618462.8542500008</v>
      </c>
      <c r="F39" s="92"/>
    </row>
    <row r="40" spans="1:7" ht="15.75" customHeight="1" x14ac:dyDescent="0.25">
      <c r="A40" s="53" t="s">
        <v>25</v>
      </c>
      <c r="B40" s="54">
        <v>38495</v>
      </c>
      <c r="C40" s="90">
        <v>1077797</v>
      </c>
      <c r="D40" s="91">
        <v>92279830.879999995</v>
      </c>
      <c r="E40" s="90">
        <f t="shared" si="2"/>
        <v>19840163.639199998</v>
      </c>
      <c r="F40" s="17"/>
    </row>
    <row r="41" spans="1:7" ht="15.75" customHeight="1" x14ac:dyDescent="0.3">
      <c r="A41" s="47" t="s">
        <v>26</v>
      </c>
      <c r="B41" s="48">
        <v>39218</v>
      </c>
      <c r="C41" s="86">
        <v>161246</v>
      </c>
      <c r="D41" s="88">
        <v>12834445.880000001</v>
      </c>
      <c r="E41" s="86">
        <f t="shared" si="2"/>
        <v>2759405.8642000002</v>
      </c>
      <c r="F41" s="17"/>
    </row>
    <row r="42" spans="1:7" ht="15.75" customHeight="1" x14ac:dyDescent="0.3">
      <c r="A42" s="47" t="s">
        <v>27</v>
      </c>
      <c r="B42" s="48">
        <v>34552</v>
      </c>
      <c r="C42" s="86">
        <v>326196</v>
      </c>
      <c r="D42" s="88">
        <v>29079598.82</v>
      </c>
      <c r="E42" s="86">
        <f t="shared" si="2"/>
        <v>6252113.7462999998</v>
      </c>
      <c r="F42" s="93"/>
    </row>
    <row r="43" spans="1:7" ht="15.75" customHeight="1" x14ac:dyDescent="0.3">
      <c r="A43" s="47" t="s">
        <v>28</v>
      </c>
      <c r="B43" s="48">
        <v>34582</v>
      </c>
      <c r="C43" s="86">
        <v>279447</v>
      </c>
      <c r="D43" s="88">
        <v>24859458.34</v>
      </c>
      <c r="E43" s="86">
        <f t="shared" si="2"/>
        <v>5344783.5430999994</v>
      </c>
      <c r="F43" s="93"/>
    </row>
    <row r="44" spans="1:7" ht="16.5" customHeight="1" x14ac:dyDescent="0.25">
      <c r="A44" s="53" t="s">
        <v>29</v>
      </c>
      <c r="B44" s="54">
        <v>34607</v>
      </c>
      <c r="C44" s="90">
        <v>227312</v>
      </c>
      <c r="D44" s="91">
        <v>14553439.859999999</v>
      </c>
      <c r="E44" s="90">
        <f t="shared" si="2"/>
        <v>3128989.5699</v>
      </c>
      <c r="F44" s="17"/>
    </row>
    <row r="45" spans="1:7" ht="15.75" customHeight="1" x14ac:dyDescent="0.25">
      <c r="A45" s="53" t="s">
        <v>30</v>
      </c>
      <c r="B45" s="54">
        <v>34696</v>
      </c>
      <c r="C45" s="90">
        <v>206080</v>
      </c>
      <c r="D45" s="91">
        <v>17709045.190000001</v>
      </c>
      <c r="E45" s="90">
        <f t="shared" si="2"/>
        <v>3807444.7158500003</v>
      </c>
      <c r="F45" s="17"/>
    </row>
    <row r="46" spans="1:7" ht="15.75" customHeight="1" thickBot="1" x14ac:dyDescent="0.3">
      <c r="A46" s="59" t="s">
        <v>31</v>
      </c>
      <c r="B46" s="60">
        <v>41153</v>
      </c>
      <c r="C46" s="90">
        <v>394387</v>
      </c>
      <c r="D46" s="91">
        <v>37026717.229999997</v>
      </c>
      <c r="E46" s="90">
        <f t="shared" si="2"/>
        <v>7960744.2044499991</v>
      </c>
      <c r="F46" s="17"/>
    </row>
    <row r="47" spans="1:7" ht="18" customHeight="1" thickBot="1" x14ac:dyDescent="0.35">
      <c r="A47" s="61" t="s">
        <v>32</v>
      </c>
      <c r="B47" s="94"/>
      <c r="C47" s="64">
        <f>SUM(C33:C46)</f>
        <v>5779896</v>
      </c>
      <c r="D47" s="65">
        <f>SUM(D33:D46)</f>
        <v>435570577.68000001</v>
      </c>
      <c r="E47" s="65">
        <f>SUM(E33:E46)</f>
        <v>93647674.201199979</v>
      </c>
      <c r="F47" s="93"/>
    </row>
    <row r="48" spans="1:7" x14ac:dyDescent="0.25">
      <c r="A48" s="14"/>
      <c r="B48" s="15"/>
      <c r="C48" s="95"/>
      <c r="D48" s="95"/>
      <c r="E48" s="95"/>
      <c r="F48" s="17"/>
    </row>
    <row r="49" spans="3:5" x14ac:dyDescent="0.25">
      <c r="C49" s="96"/>
      <c r="D49" s="96"/>
      <c r="E49" s="96"/>
    </row>
    <row r="50" spans="3:5" x14ac:dyDescent="0.25">
      <c r="C50" s="97"/>
      <c r="D50" s="97"/>
      <c r="E50" s="97"/>
    </row>
  </sheetData>
  <printOptions horizontalCentered="1"/>
  <pageMargins left="0" right="0" top="1" bottom="1" header="0.5" footer="0.5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2013-10-11T16:22:11Z</dcterms:created>
  <dcterms:modified xsi:type="dcterms:W3CDTF">2013-10-11T16:22:27Z</dcterms:modified>
</cp:coreProperties>
</file>