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8" i="1"/>
  <c r="F22" i="1" s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<sst xmlns="http://schemas.openxmlformats.org/spreadsheetml/2006/main" count="68" uniqueCount="41">
  <si>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</si>
  <si>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</si>
  <si>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</si>
  <si>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</si>
  <si>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SEPTEMBER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</si>
  <si>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</si>
  <si>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</si>
  <si>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</si>
  <si>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</si>
  <si>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</si>
  <si>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</si>
  <si>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</si>
  <si>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</si>
  <si>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</si>
  <si>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</si>
  <si>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</si>
  <si>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</si>
  <si>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</si>
  <si>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</si>
  <si>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</si>
  <si>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</si>
  <si>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</si>
  <si>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</si>
  <si>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</si>
  <si>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</si>
  <si>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</si>
  <si>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</si>
  <si>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</si>
  <si>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</si>
  <si>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</si>
  <si>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</si>
  <si>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</si>
  <si>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</si>
  <si>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</si>
  <si>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</si>
  <si>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SEPTEMBER 30,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</si>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</sst>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/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5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30</v>
      </c>
      <c r="D8" s="42">
        <v>76841</v>
      </c>
      <c r="E8" s="43">
        <v>4852946.7</v>
      </c>
      <c r="F8" s="44">
        <f>E8*0.215</f>
        <v>1043383.5405</v>
      </c>
      <c r="G8" s="43">
        <v>5678574.3799999999</v>
      </c>
      <c r="H8" s="45">
        <v>7061941.8399999999</v>
      </c>
      <c r="I8" s="46"/>
    </row>
    <row r="9" spans="1:11" ht="15.75" customHeight="1" x14ac:dyDescent="0.3">
      <c r="A9" s="47" t="s">
        <v>19</v>
      </c>
      <c r="B9" s="48">
        <v>36880</v>
      </c>
      <c r="C9" s="49">
        <f>C8</f>
        <v>30</v>
      </c>
      <c r="D9" s="42">
        <v>202697</v>
      </c>
      <c r="E9" s="50">
        <v>10389219.630000001</v>
      </c>
      <c r="F9" s="51">
        <f>E9*0.215</f>
        <v>2233682.2204500004</v>
      </c>
      <c r="G9" s="50">
        <v>12159164.449999999</v>
      </c>
      <c r="H9" s="52">
        <v>12266897.199999999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f t="shared" ref="C10:C21" si="0">C9</f>
        <v>30</v>
      </c>
      <c r="D10" s="42">
        <v>116225</v>
      </c>
      <c r="E10" s="50">
        <v>13803271.4</v>
      </c>
      <c r="F10" s="51">
        <f t="shared" ref="F10:F19" si="1">E10*0.215</f>
        <v>2967703.3510000003</v>
      </c>
      <c r="G10" s="50">
        <v>18208889.91</v>
      </c>
      <c r="H10" s="52">
        <v>18492677.350000001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f t="shared" si="0"/>
        <v>30</v>
      </c>
      <c r="D11" s="42">
        <v>89955</v>
      </c>
      <c r="E11" s="50">
        <v>4997325</v>
      </c>
      <c r="F11" s="51">
        <f t="shared" si="1"/>
        <v>1074424.875</v>
      </c>
      <c r="G11" s="50">
        <v>5689663.3799999999</v>
      </c>
      <c r="H11" s="52">
        <v>5146465.7300000004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f t="shared" si="0"/>
        <v>30</v>
      </c>
      <c r="D12" s="42">
        <v>121906</v>
      </c>
      <c r="E12" s="50">
        <v>6819287.8399999999</v>
      </c>
      <c r="F12" s="51">
        <f t="shared" si="1"/>
        <v>1466146.8855999999</v>
      </c>
      <c r="G12" s="50">
        <v>7950712.2699999996</v>
      </c>
      <c r="H12" s="52">
        <v>8615584.2200000007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f t="shared" si="0"/>
        <v>30</v>
      </c>
      <c r="D13" s="42">
        <v>196223</v>
      </c>
      <c r="E13" s="50">
        <v>9095124.0199999996</v>
      </c>
      <c r="F13" s="51">
        <f t="shared" si="1"/>
        <v>1955451.6642999998</v>
      </c>
      <c r="G13" s="50">
        <v>11582858.77</v>
      </c>
      <c r="H13" s="52">
        <v>0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f>C13</f>
        <v>30</v>
      </c>
      <c r="D14" s="55">
        <v>125966</v>
      </c>
      <c r="E14" s="56">
        <v>10925752.689999999</v>
      </c>
      <c r="F14" s="57">
        <f t="shared" si="1"/>
        <v>2349036.8283500001</v>
      </c>
      <c r="G14" s="56">
        <v>12193350.460000001</v>
      </c>
      <c r="H14" s="58">
        <v>10571180.4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f t="shared" si="0"/>
        <v>30</v>
      </c>
      <c r="D15" s="55">
        <v>313119</v>
      </c>
      <c r="E15" s="56">
        <v>26172873.629999999</v>
      </c>
      <c r="F15" s="57">
        <f t="shared" si="1"/>
        <v>5627167.8304499993</v>
      </c>
      <c r="G15" s="56">
        <v>33347288.899999999</v>
      </c>
      <c r="H15" s="58">
        <v>31568139.550000001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f t="shared" si="0"/>
        <v>30</v>
      </c>
      <c r="D16" s="42">
        <v>45879</v>
      </c>
      <c r="E16" s="50">
        <v>4028549.51</v>
      </c>
      <c r="F16" s="51">
        <f t="shared" si="1"/>
        <v>866138.14464999991</v>
      </c>
      <c r="G16" s="50">
        <v>4578169.01</v>
      </c>
      <c r="H16" s="52">
        <v>4290955.25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f t="shared" si="0"/>
        <v>30</v>
      </c>
      <c r="D17" s="42">
        <v>96255</v>
      </c>
      <c r="E17" s="50">
        <v>8681964.5600000005</v>
      </c>
      <c r="F17" s="51">
        <f t="shared" si="1"/>
        <v>1866622.3804000001</v>
      </c>
      <c r="G17" s="50">
        <v>9821585.5099999998</v>
      </c>
      <c r="H17" s="52">
        <v>9915138.1500000004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f t="shared" si="0"/>
        <v>30</v>
      </c>
      <c r="D18" s="42">
        <v>85806</v>
      </c>
      <c r="E18" s="50">
        <v>7564317.1600000001</v>
      </c>
      <c r="F18" s="51">
        <f t="shared" si="1"/>
        <v>1626328.1894</v>
      </c>
      <c r="G18" s="50">
        <v>8187747.2699999996</v>
      </c>
      <c r="H18" s="52">
        <v>8716553.1400000006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f t="shared" si="0"/>
        <v>30</v>
      </c>
      <c r="D19" s="55">
        <v>71929</v>
      </c>
      <c r="E19" s="56">
        <v>4537766.5999999996</v>
      </c>
      <c r="F19" s="57">
        <f t="shared" si="1"/>
        <v>975619.8189999999</v>
      </c>
      <c r="G19" s="56">
        <v>5153499.8</v>
      </c>
      <c r="H19" s="58">
        <v>4570811.76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f t="shared" si="0"/>
        <v>30</v>
      </c>
      <c r="D20" s="55">
        <v>64395</v>
      </c>
      <c r="E20" s="56">
        <v>5403126.7599999998</v>
      </c>
      <c r="F20" s="57">
        <f>E20*0.215</f>
        <v>1161672.2534</v>
      </c>
      <c r="G20" s="56">
        <v>6007342.2199999997</v>
      </c>
      <c r="H20" s="58">
        <v>7304540.8499999996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f t="shared" si="0"/>
        <v>30</v>
      </c>
      <c r="D21" s="55">
        <v>114990</v>
      </c>
      <c r="E21" s="56">
        <v>10989219.73</v>
      </c>
      <c r="F21" s="57">
        <f>E21*0.215</f>
        <v>2362682.2419500002</v>
      </c>
      <c r="G21" s="56">
        <v>13166855.390000001</v>
      </c>
      <c r="H21" s="58">
        <v>13278874.09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1722186</v>
      </c>
      <c r="E22" s="65">
        <f>SUM(E8:E21)</f>
        <v>128260745.23</v>
      </c>
      <c r="F22" s="65">
        <f>SUM(F8:F21)</f>
        <v>27576060.224450003</v>
      </c>
      <c r="G22" s="66">
        <f>SUM(G8:G21)</f>
        <v>153725701.72000003</v>
      </c>
      <c r="H22" s="65">
        <f>SUM(H8:H21)</f>
        <v>141799759.53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275435</v>
      </c>
      <c r="D33" s="85">
        <v>16732389.039999999</v>
      </c>
      <c r="E33" s="86">
        <f>0.215*D33</f>
        <v>3597463.6435999996</v>
      </c>
      <c r="F33" s="87"/>
    </row>
    <row r="34" spans="1:7" ht="15.75" customHeight="1" x14ac:dyDescent="0.3">
      <c r="A34" s="47" t="s">
        <v>19</v>
      </c>
      <c r="B34" s="48">
        <v>36880</v>
      </c>
      <c r="C34" s="86">
        <v>676142</v>
      </c>
      <c r="D34" s="88">
        <v>34949448.079999998</v>
      </c>
      <c r="E34" s="86">
        <f t="shared" ref="E34:E46" si="2">0.215*D34</f>
        <v>7514131.3372</v>
      </c>
      <c r="F34" s="87"/>
      <c r="G34" s="89"/>
    </row>
    <row r="35" spans="1:7" ht="15.75" customHeight="1" x14ac:dyDescent="0.3">
      <c r="A35" s="47" t="s">
        <v>20</v>
      </c>
      <c r="B35" s="48">
        <v>34524</v>
      </c>
      <c r="C35" s="86">
        <v>379131</v>
      </c>
      <c r="D35" s="88">
        <v>47792355.350000001</v>
      </c>
      <c r="E35" s="86">
        <f t="shared" si="2"/>
        <v>10275356.400250001</v>
      </c>
      <c r="F35" s="87"/>
    </row>
    <row r="36" spans="1:7" ht="15.75" customHeight="1" x14ac:dyDescent="0.3">
      <c r="A36" s="47" t="s">
        <v>21</v>
      </c>
      <c r="B36" s="48">
        <v>34474</v>
      </c>
      <c r="C36" s="86">
        <v>300835</v>
      </c>
      <c r="D36" s="88">
        <v>16478416.15</v>
      </c>
      <c r="E36" s="86">
        <f t="shared" si="2"/>
        <v>3542859.4722500001</v>
      </c>
      <c r="F36" s="87"/>
    </row>
    <row r="37" spans="1:7" ht="15.75" customHeight="1" x14ac:dyDescent="0.3">
      <c r="A37" s="47" t="s">
        <v>22</v>
      </c>
      <c r="B37" s="48">
        <v>38127</v>
      </c>
      <c r="C37" s="86">
        <v>383823</v>
      </c>
      <c r="D37" s="88">
        <v>22822900.66</v>
      </c>
      <c r="E37" s="86">
        <f t="shared" si="2"/>
        <v>4906923.6419000002</v>
      </c>
      <c r="F37" s="87"/>
    </row>
    <row r="38" spans="1:7" ht="15.75" customHeight="1" x14ac:dyDescent="0.3">
      <c r="A38" s="47" t="s">
        <v>23</v>
      </c>
      <c r="B38" s="48">
        <v>41438</v>
      </c>
      <c r="C38" s="86">
        <v>681704</v>
      </c>
      <c r="D38" s="88">
        <v>33017821.25</v>
      </c>
      <c r="E38" s="86">
        <f t="shared" si="2"/>
        <v>7098831.5687499996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410361</v>
      </c>
      <c r="D39" s="91">
        <v>35434710.950000003</v>
      </c>
      <c r="E39" s="90">
        <f t="shared" si="2"/>
        <v>7618462.8542500008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1077797</v>
      </c>
      <c r="D40" s="91">
        <v>92279830.879999995</v>
      </c>
      <c r="E40" s="90">
        <f t="shared" si="2"/>
        <v>19840163.639199998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161246</v>
      </c>
      <c r="D41" s="88">
        <v>12834445.880000001</v>
      </c>
      <c r="E41" s="86">
        <f t="shared" si="2"/>
        <v>2759405.8642000002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326196</v>
      </c>
      <c r="D42" s="88">
        <v>29079598.82</v>
      </c>
      <c r="E42" s="86">
        <f t="shared" si="2"/>
        <v>6252113.7462999998</v>
      </c>
      <c r="F42" s="93"/>
    </row>
    <row r="43" spans="1:7" ht="15.75" customHeight="1" x14ac:dyDescent="0.3">
      <c r="A43" s="47" t="s">
        <v>28</v>
      </c>
      <c r="B43" s="48">
        <v>34582</v>
      </c>
      <c r="C43" s="86">
        <v>279447</v>
      </c>
      <c r="D43" s="88">
        <v>24859458.34</v>
      </c>
      <c r="E43" s="86">
        <f t="shared" si="2"/>
        <v>5344783.5430999994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227312</v>
      </c>
      <c r="D44" s="91">
        <v>14553439.859999999</v>
      </c>
      <c r="E44" s="90">
        <f t="shared" si="2"/>
        <v>3128989.5699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206080</v>
      </c>
      <c r="D45" s="91">
        <v>17709045.190000001</v>
      </c>
      <c r="E45" s="90">
        <f t="shared" si="2"/>
        <v>3807444.7158500003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394387</v>
      </c>
      <c r="D46" s="91">
        <v>37026717.229999997</v>
      </c>
      <c r="E46" s="90">
        <f t="shared" si="2"/>
        <v>7960744.2044499991</v>
      </c>
      <c r="F46" s="17"/>
    </row>
    <row r="47" spans="1:7" ht="18" customHeight="1" thickBot="1" x14ac:dyDescent="0.35">
      <c r="A47" s="61" t="s">
        <v>32</v>
      </c>
      <c r="B47" s="94"/>
      <c r="C47" s="64">
        <f>SUM(C33:C46)</f>
        <v>5779896</v>
      </c>
      <c r="D47" s="65">
        <f>SUM(D33:D46)</f>
        <v>435570577.68000001</v>
      </c>
      <c r="E47" s="65">
        <f>SUM(E33:E46)</f>
        <v>93647674.201199979</v>
      </c>
      <c r="F47" s="93"/>
    </row>
    <row r="48" spans="1:7" x14ac:dyDescent="0.25">
      <c r="A48" s="14"/>
      <c r="B48" s="15"/>
      <c r="C48" s="95"/>
      <c r="D48" s="95"/>
      <c r="E48" s="95"/>
      <c r="F48" s="17"/>
    </row>
    <row r="49" spans="3:5" x14ac:dyDescent="0.25">
      <c r="C49" s="96"/>
      <c r="D49" s="96"/>
      <c r="E49" s="96"/>
    </row>
    <row r="50" spans="3:5" x14ac:dyDescent="0.25">
      <c r="C50" s="97"/>
      <c r="D50" s="97"/>
      <c r="E50" s="97"/>
    </row>
  </sheetData>
  <printOptions horizontalCentered="1"/>
  <pageMargins left="0" right="0" top="1" bottom="1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2013-10-11T16:22:11Z</dcterms:created>
  <dcterms:modified xsi:type="dcterms:W3CDTF">2013-10-11T16:22:27Z</dcterms:modified>
</cp:coreProperties>
</file>