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 s="1"/>
  <c r="D60" i="1"/>
  <c r="D61" i="1" s="1"/>
  <c r="C60" i="1"/>
  <c r="C61" i="1" s="1"/>
  <c r="E57" i="1"/>
  <c r="D57" i="1"/>
  <c r="E56" i="1"/>
  <c r="D56" i="1"/>
  <c r="C56" i="1"/>
  <c r="C57" i="1" s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<sst xmlns="http://schemas.openxmlformats.org/spreadsheetml/2006/main" count="76" uniqueCount="50">
  <si>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</si>
  <si>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</si>
  <si>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</si>
  <si>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</si>
  <si>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JULY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</si>
  <si>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</si>
  <si>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</si>
  <si>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</si>
  <si>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</si>
  <si>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</si>
  <si>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</si>
  <si>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</si>
  <si>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</si>
  <si>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</si>
  <si>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</si>
  <si>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</si>
  <si>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</si>
  <si>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</si>
  <si>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</si>
  <si>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</si>
  <si>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</si>
  <si>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</si>
  <si>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</si>
  <si>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</si>
  <si>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</si>
  <si>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</si>
  <si>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</si>
  <si>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</si>
  <si>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</si>
  <si>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</si>
  <si>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</si>
  <si>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</si>
  <si>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</si>
  <si>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</si>
  <si>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</si>
  <si>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</si>
  <si>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</si>
  <si>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2025 - JULY 31,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</si>
  <si>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</si>
  <si>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</si>
  <si>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</si>
  <si>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</si>
  <si>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</si>
  <si>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</si>
  <si>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2024</t>
  </si>
  <si>
    <t>FY 25/26 - FY 24/25</t>
  </si>
  <si>
    <t>July 2023</t>
  </si>
  <si>
    <t>FY 25/26 - FY 23/24</t>
  </si>
  <si>
    <t>July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</si>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</sst>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/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31</v>
      </c>
      <c r="D8" s="40">
        <v>42228</v>
      </c>
      <c r="E8" s="41">
        <v>2986939.05</v>
      </c>
      <c r="F8" s="42">
        <v>642191.9</v>
      </c>
      <c r="G8" s="41">
        <v>3605127.43</v>
      </c>
      <c r="H8" s="43">
        <v>3707231.08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31</v>
      </c>
      <c r="D9" s="40">
        <v>90261</v>
      </c>
      <c r="E9" s="48">
        <v>6355587.5199999996</v>
      </c>
      <c r="F9" s="49">
        <v>1366451.31</v>
      </c>
      <c r="G9" s="48">
        <v>7730210.8700000001</v>
      </c>
      <c r="H9" s="50">
        <v>8258799.4000000004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31</v>
      </c>
      <c r="D10" s="40">
        <v>62321</v>
      </c>
      <c r="E10" s="48">
        <v>13589863.85</v>
      </c>
      <c r="F10" s="49">
        <v>2921820.73</v>
      </c>
      <c r="G10" s="48">
        <v>10703313.09</v>
      </c>
      <c r="H10" s="50">
        <v>8618671.1999999993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31</v>
      </c>
      <c r="D11" s="40">
        <v>124244</v>
      </c>
      <c r="E11" s="48">
        <v>9446032.3599999994</v>
      </c>
      <c r="F11" s="49">
        <v>2030896.93</v>
      </c>
      <c r="G11" s="48">
        <v>11451167.029999999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31</v>
      </c>
      <c r="D12" s="40">
        <v>36286</v>
      </c>
      <c r="E12" s="48">
        <v>2798646.12</v>
      </c>
      <c r="F12" s="49">
        <v>601708.92000000004</v>
      </c>
      <c r="G12" s="48">
        <v>2937399.77</v>
      </c>
      <c r="H12" s="50">
        <v>3536809.42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31</v>
      </c>
      <c r="D13" s="40">
        <v>100823</v>
      </c>
      <c r="E13" s="48">
        <v>10967134.4</v>
      </c>
      <c r="F13" s="49">
        <v>2357933.91</v>
      </c>
      <c r="G13" s="48">
        <v>14587191.4</v>
      </c>
      <c r="H13" s="50">
        <v>14315615.289999999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31</v>
      </c>
      <c r="D14" s="53">
        <v>61875</v>
      </c>
      <c r="E14" s="54">
        <v>7087286.0300000003</v>
      </c>
      <c r="F14" s="55">
        <v>1523766.48</v>
      </c>
      <c r="G14" s="54">
        <v>7951739.9000000004</v>
      </c>
      <c r="H14" s="56">
        <v>7753320.7699999996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31</v>
      </c>
      <c r="D15" s="53">
        <v>268202</v>
      </c>
      <c r="E15" s="54">
        <v>24385358.920000002</v>
      </c>
      <c r="F15" s="55">
        <v>5242852.17</v>
      </c>
      <c r="G15" s="54">
        <v>26914689.829999998</v>
      </c>
      <c r="H15" s="56">
        <v>23235797.329999998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31</v>
      </c>
      <c r="D16" s="53">
        <v>276412</v>
      </c>
      <c r="E16" s="54">
        <v>27038988.41</v>
      </c>
      <c r="F16" s="55">
        <v>5813382.5199999996</v>
      </c>
      <c r="G16" s="54">
        <v>24285295.32</v>
      </c>
      <c r="H16" s="56">
        <v>25235522.289999999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31</v>
      </c>
      <c r="D17" s="40">
        <v>21365</v>
      </c>
      <c r="E17" s="48">
        <v>2661688.73</v>
      </c>
      <c r="F17" s="49">
        <v>572263.06000000006</v>
      </c>
      <c r="G17" s="48">
        <v>2478321.06</v>
      </c>
      <c r="H17" s="50">
        <v>2584347.94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31</v>
      </c>
      <c r="D18" s="40">
        <v>65303</v>
      </c>
      <c r="E18" s="48">
        <v>8239872.3499999996</v>
      </c>
      <c r="F18" s="49">
        <v>1771572.54</v>
      </c>
      <c r="G18" s="48">
        <v>9741645.0899999999</v>
      </c>
      <c r="H18" s="50">
        <v>8470487.4299999997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31</v>
      </c>
      <c r="D19" s="40">
        <v>90184</v>
      </c>
      <c r="E19" s="48">
        <v>13249391.140000001</v>
      </c>
      <c r="F19" s="49">
        <v>2848619.09</v>
      </c>
      <c r="G19" s="48">
        <v>13619374.92</v>
      </c>
      <c r="H19" s="50">
        <v>12485215.27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31</v>
      </c>
      <c r="D20" s="53">
        <v>15274</v>
      </c>
      <c r="E20" s="54">
        <v>795349.05</v>
      </c>
      <c r="F20" s="55">
        <v>171000.03</v>
      </c>
      <c r="G20" s="54">
        <v>866752.6</v>
      </c>
      <c r="H20" s="56">
        <v>482369.54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31</v>
      </c>
      <c r="D21" s="53">
        <v>122278</v>
      </c>
      <c r="E21" s="54">
        <v>8108271.0800000001</v>
      </c>
      <c r="F21" s="55">
        <v>1743278.3</v>
      </c>
      <c r="G21" s="54">
        <v>9303815.8599999994</v>
      </c>
      <c r="H21" s="56">
        <v>7013911.8600000003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31</v>
      </c>
      <c r="D22" s="53">
        <v>104535</v>
      </c>
      <c r="E22" s="54">
        <v>13297660.4</v>
      </c>
      <c r="F22" s="55">
        <v>2858996.98</v>
      </c>
      <c r="G22" s="54">
        <v>15278587.390000001</v>
      </c>
      <c r="H22" s="56">
        <v>12381430.74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1481591</v>
      </c>
      <c r="E23" s="63">
        <v>151008069.41</v>
      </c>
      <c r="F23" s="63">
        <v>32466734.869999997</v>
      </c>
      <c r="G23" s="64">
        <v>161454631.55999994</v>
      </c>
      <c r="H23" s="63">
        <v>138079529.56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42228</v>
      </c>
      <c r="D34" s="82">
        <v>2986939.05</v>
      </c>
      <c r="E34" s="82">
        <v>642191.9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90261</v>
      </c>
      <c r="D35" s="84">
        <v>6355587.5199999996</v>
      </c>
      <c r="E35" s="84">
        <v>1366451.31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62321</v>
      </c>
      <c r="D36" s="84">
        <v>13589863.85</v>
      </c>
      <c r="E36" s="84">
        <v>2921820.73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124244</v>
      </c>
      <c r="D37" s="84">
        <v>9446032.3599999994</v>
      </c>
      <c r="E37" s="84">
        <v>2030896.93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36286</v>
      </c>
      <c r="D38" s="84">
        <v>2798646.12</v>
      </c>
      <c r="E38" s="84">
        <v>601708.92000000004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100823</v>
      </c>
      <c r="D39" s="84">
        <v>10967134.4</v>
      </c>
      <c r="E39" s="84">
        <v>2357933.91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61875</v>
      </c>
      <c r="D40" s="86">
        <v>7087286.0300000003</v>
      </c>
      <c r="E40" s="86">
        <v>1523766.48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268202</v>
      </c>
      <c r="D41" s="86">
        <v>24385358.920000002</v>
      </c>
      <c r="E41" s="86">
        <v>5242852.17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276412</v>
      </c>
      <c r="D42" s="86">
        <v>27038988.41</v>
      </c>
      <c r="E42" s="86">
        <v>5813382.5199999996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21365</v>
      </c>
      <c r="D43" s="84">
        <v>2661688.73</v>
      </c>
      <c r="E43" s="84">
        <v>572263.06000000006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65303</v>
      </c>
      <c r="D44" s="84">
        <v>8239872.3499999996</v>
      </c>
      <c r="E44" s="84">
        <v>1771572.54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90184</v>
      </c>
      <c r="D45" s="84">
        <v>13249391.140000001</v>
      </c>
      <c r="E45" s="84">
        <v>2848619.09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15274</v>
      </c>
      <c r="D46" s="86">
        <v>795349.05</v>
      </c>
      <c r="E46" s="86">
        <v>171000.03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122278</v>
      </c>
      <c r="D47" s="86">
        <v>8108271.0800000001</v>
      </c>
      <c r="E47" s="86">
        <v>1743278.3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104535</v>
      </c>
      <c r="D48" s="86">
        <v>13297660.4</v>
      </c>
      <c r="E48" s="86">
        <v>2858996.98</v>
      </c>
      <c r="F48" s="17"/>
    </row>
    <row r="49" spans="1:6" ht="18" customHeight="1" thickBot="1" x14ac:dyDescent="0.3">
      <c r="A49" s="59" t="s">
        <v>33</v>
      </c>
      <c r="B49" s="89"/>
      <c r="C49" s="62">
        <v>1481591</v>
      </c>
      <c r="D49" s="63">
        <v>151008069.41</v>
      </c>
      <c r="E49" s="63">
        <v>32466734.869999997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1343526</v>
      </c>
      <c r="D51" s="93">
        <v>138079529.56</v>
      </c>
      <c r="E51" s="94">
        <v>29687098.809999995</v>
      </c>
    </row>
    <row r="52" spans="1:6" ht="12.75" x14ac:dyDescent="0.2">
      <c r="A52" s="95" t="s">
        <v>45</v>
      </c>
      <c r="B52" s="96"/>
      <c r="C52" s="97">
        <f>C49-C51</f>
        <v>138065</v>
      </c>
      <c r="D52" s="97">
        <f>D49-D51</f>
        <v>12928539.849999994</v>
      </c>
      <c r="E52" s="98">
        <f>E49-E51</f>
        <v>2779636.0600000024</v>
      </c>
    </row>
    <row r="53" spans="1:6" ht="12.75" x14ac:dyDescent="0.2">
      <c r="A53" s="99"/>
      <c r="B53" s="100"/>
      <c r="C53" s="101">
        <f>C52/C51</f>
        <v>0.10276317689423205</v>
      </c>
      <c r="D53" s="102">
        <f>D52/D51</f>
        <v>9.3631111658604882E-2</v>
      </c>
      <c r="E53" s="103">
        <f>E52/E51</f>
        <v>9.3631111540737416E-2</v>
      </c>
    </row>
    <row r="55" spans="1:6" ht="12.75" x14ac:dyDescent="0.2">
      <c r="A55" s="91" t="s">
        <v>46</v>
      </c>
      <c r="B55" s="92"/>
      <c r="C55" s="93">
        <v>1387422</v>
      </c>
      <c r="D55" s="93">
        <v>146631626</v>
      </c>
      <c r="E55" s="94">
        <v>31525800</v>
      </c>
    </row>
    <row r="56" spans="1:6" ht="12.75" x14ac:dyDescent="0.2">
      <c r="A56" s="95" t="s">
        <v>47</v>
      </c>
      <c r="B56" s="96"/>
      <c r="C56" s="104">
        <f>C49-C55</f>
        <v>94169</v>
      </c>
      <c r="D56" s="104">
        <f>D49-D55</f>
        <v>4376443.4099999964</v>
      </c>
      <c r="E56" s="105">
        <f>E49-E55</f>
        <v>940934.86999999732</v>
      </c>
    </row>
    <row r="57" spans="1:6" ht="12.75" x14ac:dyDescent="0.2">
      <c r="A57" s="99"/>
      <c r="B57" s="100"/>
      <c r="C57" s="101">
        <f>C56/C55</f>
        <v>6.7873365133319208E-2</v>
      </c>
      <c r="D57" s="101">
        <f>D56/D55</f>
        <v>2.9846517626422531E-2</v>
      </c>
      <c r="E57" s="103">
        <f>E56/E55</f>
        <v>2.9846502547120051E-2</v>
      </c>
    </row>
    <row r="59" spans="1:6" ht="12.75" x14ac:dyDescent="0.2">
      <c r="A59" s="91" t="s">
        <v>48</v>
      </c>
      <c r="B59" s="92"/>
      <c r="C59" s="93">
        <v>1363852</v>
      </c>
      <c r="D59" s="93">
        <v>152213686.80000001</v>
      </c>
      <c r="E59" s="94">
        <v>32725942.670000002</v>
      </c>
    </row>
    <row r="60" spans="1:6" ht="12.75" x14ac:dyDescent="0.2">
      <c r="A60" s="95" t="s">
        <v>49</v>
      </c>
      <c r="B60" s="96"/>
      <c r="C60" s="104">
        <f>C49-C59</f>
        <v>117739</v>
      </c>
      <c r="D60" s="106">
        <f>D49-D59</f>
        <v>-1205617.3900000155</v>
      </c>
      <c r="E60" s="107">
        <f>E49-E59</f>
        <v>-259207.80000000447</v>
      </c>
    </row>
    <row r="61" spans="1:6" ht="12.75" x14ac:dyDescent="0.2">
      <c r="A61" s="99"/>
      <c r="B61" s="100"/>
      <c r="C61" s="101">
        <f>C60/C59</f>
        <v>8.6328281954346955E-2</v>
      </c>
      <c r="D61" s="108">
        <f t="shared" ref="D61:E61" si="0">D60/D59</f>
        <v>-7.9205583633495929E-3</v>
      </c>
      <c r="E61" s="109">
        <f t="shared" si="0"/>
        <v>-7.9205602299615725E-3</v>
      </c>
    </row>
  </sheetData>
  <printOptions horizontalCentered="1"/>
  <pageMargins left="0" right="0" top="1" bottom="1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cp:lastPrinted>2025-08-20T21:42:22Z</cp:lastPrinted>
  <dcterms:created xsi:type="dcterms:W3CDTF">2025-08-20T21:40:50Z</dcterms:created>
  <dcterms:modified xsi:type="dcterms:W3CDTF">2025-08-20T21:43:06Z</dcterms:modified>
</cp:coreProperties>
</file>