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7815" activeTab="0"/>
  </bookViews>
  <sheets>
    <sheet name="Video Revenue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<sst xmlns="http://schemas.openxmlformats.org/spreadsheetml/2006/main" count="46" uniqueCount="30">
  <si>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LOUISIANA STATE POLICE</t>
  </si>
  <si>
    <t>VIDEO GAMING DIVISION</t>
  </si>
  <si>
    <t>REVENUE REPORT</t>
  </si>
  <si>
    <t>AUGUST 2009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</si>
  <si>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</si>
  <si>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</si>
  <si>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</si>
  <si>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</si>
  <si>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</si>
  <si>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</si>
  <si>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</si>
  <si>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</si>
  <si>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</si>
  <si>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</si>
  <si>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</si>
  <si>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</si>
  <si>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</si>
  <si>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</si>
  <si>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</si>
  <si>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</si>
  <si>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</si>
  <si>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</si>
  <si>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</si>
  <si>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</si>
  <si>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2009/2010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</si>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</sst>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mmm\-yyyy"/>
    <numFmt numFmtId="188" formatCode="[$-409]mmmm\-yy;@"/>
  </numFmts>
  <fonts count="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20">
    <xf numFmtId="164" fontId="0" fillId="0" borderId="0" xfId="0" applyAlignment="1">
      <alignment/>
    </xf>
    <xf numFmtId="0" fontId="5" fillId="0" borderId="0" xfId="19" applyFont="1">
      <alignment/>
      <protection/>
    </xf>
    <xf numFmtId="0" fontId="4" fillId="0" borderId="0" xfId="19">
      <alignment/>
      <protection/>
    </xf>
    <xf numFmtId="188" fontId="5" fillId="0" borderId="0" xfId="19" applyNumberFormat="1" applyFont="1" quotePrefix="1">
      <alignment/>
      <protection/>
    </xf>
    <xf numFmtId="17" fontId="4" fillId="0" borderId="0" xfId="19" applyNumberFormat="1">
      <alignment/>
      <protection/>
    </xf>
    <xf numFmtId="0" fontId="1" fillId="2" borderId="1" xfId="19" applyFont="1" applyFill="1" applyBorder="1" applyAlignment="1">
      <alignment horizontal="center"/>
      <protection/>
    </xf>
    <xf numFmtId="0" fontId="1" fillId="2" borderId="2" xfId="19" applyFont="1" applyFill="1" applyBorder="1" applyAlignment="1">
      <alignment horizontal="center"/>
      <protection/>
    </xf>
    <xf numFmtId="0" fontId="1" fillId="2" borderId="3" xfId="19" applyFont="1" applyFill="1" applyBorder="1">
      <alignment/>
      <protection/>
    </xf>
    <xf numFmtId="0" fontId="1" fillId="2" borderId="3" xfId="19" applyFont="1" applyFill="1" applyBorder="1" applyAlignment="1">
      <alignment horizontal="center"/>
      <protection/>
    </xf>
    <xf numFmtId="0" fontId="1" fillId="2" borderId="4" xfId="19" applyFont="1" applyFill="1" applyBorder="1" applyAlignment="1">
      <alignment horizontal="center"/>
      <protection/>
    </xf>
    <xf numFmtId="0" fontId="1" fillId="0" borderId="5" xfId="19" applyFont="1" applyBorder="1" applyAlignment="1">
      <alignment horizontal="center"/>
      <protection/>
    </xf>
    <xf numFmtId="3" fontId="4" fillId="0" borderId="5" xfId="19" applyNumberFormat="1" applyBorder="1" applyAlignment="1">
      <alignment horizontal="center"/>
      <protection/>
    </xf>
    <xf numFmtId="176" fontId="4" fillId="0" borderId="5" xfId="19" applyNumberFormat="1" applyBorder="1" applyAlignment="1">
      <alignment/>
      <protection/>
    </xf>
    <xf numFmtId="177" fontId="4" fillId="0" borderId="5" xfId="19" applyNumberFormat="1" applyBorder="1" applyAlignment="1">
      <alignment/>
      <protection/>
    </xf>
    <xf numFmtId="0" fontId="1" fillId="2" borderId="5" xfId="19" applyFont="1" applyFill="1" applyBorder="1" applyAlignment="1">
      <alignment horizontal="center"/>
      <protection/>
    </xf>
    <xf numFmtId="3" fontId="1" fillId="2" borderId="5" xfId="19" applyNumberFormat="1" applyFont="1" applyFill="1" applyBorder="1" applyAlignment="1">
      <alignment horizontal="center"/>
      <protection/>
    </xf>
    <xf numFmtId="176" fontId="1" fillId="2" borderId="5" xfId="19" applyNumberFormat="1" applyFont="1" applyFill="1" applyBorder="1" applyAlignment="1">
      <alignment/>
      <protection/>
    </xf>
    <xf numFmtId="177" fontId="1" fillId="2" borderId="5" xfId="19" applyNumberFormat="1" applyFont="1" applyFill="1" applyBorder="1" applyAlignment="1">
      <alignment/>
      <protection/>
    </xf>
    <xf numFmtId="0" fontId="5" fillId="0" borderId="0" xfId="19" applyFont="1" quotePrefix="1">
      <alignment/>
      <protection/>
    </xf>
    <xf numFmtId="177" fontId="1" fillId="2" borderId="5" xfId="19" applyNumberFormat="1" applyFont="1" applyFill="1" applyBorder="1" applyAlignme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ugust  2009 REVENUE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D27" sqref="D27"/>
    </sheetView>
  </sheetViews>
  <sheetFormatPr defaultColWidth="9.00390625" defaultRowHeight="12.75"/>
  <cols>
    <col min="1" max="1" width="16.75390625" style="2" customWidth="1"/>
    <col min="2" max="2" width="16.875" style="2" customWidth="1"/>
    <col min="3" max="3" width="10.50390625" style="2" customWidth="1"/>
    <col min="4" max="4" width="18.875" style="2" customWidth="1"/>
    <col min="5" max="5" width="15.25390625" style="2" customWidth="1"/>
    <col min="6" max="6" width="14.75390625" style="2" customWidth="1"/>
    <col min="7" max="7" width="12.625" style="2" customWidth="1"/>
    <col min="8" max="8" width="11.875" style="2" bestFit="1" customWidth="1"/>
    <col min="9" max="9" width="11.50390625" style="2" bestFit="1" customWidth="1"/>
    <col min="10" max="16384" width="8.00390625" style="2" customWidth="1"/>
  </cols>
  <sheetData>
    <row r="1" spans="1:3" ht="15.75">
      <c r="A1" s="1" t="s">
        <v>0</v>
      </c>
      <c r="B1" s="1"/>
      <c r="C1" s="1"/>
    </row>
    <row r="2" spans="1:3" ht="15.75">
      <c r="A2" s="1" t="s">
        <v>1</v>
      </c>
      <c r="B2" s="1"/>
      <c r="C2" s="1"/>
    </row>
    <row r="3" spans="1:3" ht="15.75">
      <c r="A3" s="1" t="s">
        <v>2</v>
      </c>
      <c r="B3" s="1"/>
      <c r="C3" s="1"/>
    </row>
    <row r="6" spans="1:2" ht="15.75">
      <c r="A6" s="3" t="s">
        <v>3</v>
      </c>
      <c r="B6" s="4"/>
    </row>
    <row r="7" spans="1:9" ht="12.75">
      <c r="A7" s="5" t="s">
        <v>4</v>
      </c>
      <c r="B7" s="5" t="s">
        <v>5</v>
      </c>
      <c r="C7" s="5" t="s">
        <v>6</v>
      </c>
      <c r="D7" s="5" t="s">
        <v>7</v>
      </c>
      <c r="E7" s="5" t="s">
        <v>8</v>
      </c>
      <c r="F7" s="5" t="s">
        <v>9</v>
      </c>
      <c r="G7" s="6" t="s">
        <v>10</v>
      </c>
      <c r="H7" s="6" t="s">
        <v>11</v>
      </c>
      <c r="I7" s="6" t="s">
        <v>12</v>
      </c>
    </row>
    <row r="8" spans="1:9" ht="12.75">
      <c r="A8" s="7"/>
      <c r="B8" s="7"/>
      <c r="C8" s="8"/>
      <c r="D8" s="8" t="s">
        <v>13</v>
      </c>
      <c r="E8" s="8"/>
      <c r="F8" s="8" t="s">
        <v>14</v>
      </c>
      <c r="G8" s="9" t="s">
        <v>15</v>
      </c>
      <c r="H8" s="9" t="s">
        <v>16</v>
      </c>
      <c r="I8" s="9" t="s">
        <v>17</v>
      </c>
    </row>
    <row r="9" spans="1:9" ht="24" customHeight="1">
      <c r="A9" s="10" t="s">
        <v>18</v>
      </c>
      <c r="B9" s="11">
        <v>3781</v>
      </c>
      <c r="C9" s="11">
        <v>1258</v>
      </c>
      <c r="D9" s="12">
        <v>9479322</v>
      </c>
      <c r="E9" s="12">
        <v>2464635</v>
      </c>
      <c r="F9" s="12">
        <v>10300511</v>
      </c>
      <c r="G9" s="12">
        <v>11093755</v>
      </c>
      <c r="H9" s="13">
        <f aca="true" t="shared" si="0" ref="H9:H14">SUM(D9-F9)/F9</f>
        <v>-0.07972313218247133</v>
      </c>
      <c r="I9" s="13">
        <f aca="true" t="shared" si="1" ref="I9:I14">SUM(D9-G9)/G9</f>
        <v>-0.14552628934026396</v>
      </c>
    </row>
    <row r="10" spans="1:9" ht="21" customHeight="1">
      <c r="A10" s="10" t="s">
        <v>19</v>
      </c>
      <c r="B10" s="11">
        <v>2381</v>
      </c>
      <c r="C10" s="11">
        <v>817</v>
      </c>
      <c r="D10" s="12">
        <v>4424236</v>
      </c>
      <c r="E10" s="12">
        <v>1150308</v>
      </c>
      <c r="F10" s="12">
        <v>4520402</v>
      </c>
      <c r="G10" s="12">
        <v>5200145</v>
      </c>
      <c r="H10" s="13">
        <f t="shared" si="0"/>
        <v>-0.021273771668979882</v>
      </c>
      <c r="I10" s="13">
        <f t="shared" si="1"/>
        <v>-0.14920910859216427</v>
      </c>
    </row>
    <row r="11" spans="1:9" ht="20.25" customHeight="1">
      <c r="A11" s="10" t="s">
        <v>20</v>
      </c>
      <c r="B11" s="11">
        <v>73</v>
      </c>
      <c r="C11" s="11">
        <v>11</v>
      </c>
      <c r="D11" s="12">
        <v>167529</v>
      </c>
      <c r="E11" s="12">
        <v>43558</v>
      </c>
      <c r="F11" s="12">
        <v>184815</v>
      </c>
      <c r="G11" s="12">
        <v>174272</v>
      </c>
      <c r="H11" s="13">
        <f t="shared" si="0"/>
        <v>-0.09353136920704488</v>
      </c>
      <c r="I11" s="13">
        <f t="shared" si="1"/>
        <v>-0.03869238890929122</v>
      </c>
    </row>
    <row r="12" spans="1:9" ht="24" customHeight="1">
      <c r="A12" s="10" t="s">
        <v>21</v>
      </c>
      <c r="B12" s="11">
        <v>939</v>
      </c>
      <c r="C12" s="11">
        <v>12</v>
      </c>
      <c r="D12" s="12">
        <v>2982372</v>
      </c>
      <c r="E12" s="12">
        <v>536828</v>
      </c>
      <c r="F12" s="12">
        <v>3213808</v>
      </c>
      <c r="G12" s="12">
        <v>3102162</v>
      </c>
      <c r="H12" s="13">
        <f t="shared" si="0"/>
        <v>-0.07201301384525771</v>
      </c>
      <c r="I12" s="13">
        <f t="shared" si="1"/>
        <v>-0.03861500463225325</v>
      </c>
    </row>
    <row r="13" spans="1:9" ht="22.5" customHeight="1">
      <c r="A13" s="10" t="s">
        <v>22</v>
      </c>
      <c r="B13" s="11">
        <v>7613</v>
      </c>
      <c r="C13" s="11">
        <v>196</v>
      </c>
      <c r="D13" s="12">
        <v>31657736</v>
      </c>
      <c r="E13" s="12">
        <v>10288774</v>
      </c>
      <c r="F13" s="12">
        <v>33459432</v>
      </c>
      <c r="G13" s="12">
        <v>33810760</v>
      </c>
      <c r="H13" s="13">
        <f t="shared" si="0"/>
        <v>-0.053847178278459716</v>
      </c>
      <c r="I13" s="13">
        <f t="shared" si="1"/>
        <v>-0.06367866324211582</v>
      </c>
    </row>
    <row r="14" spans="1:9" ht="25.5" customHeight="1">
      <c r="A14" s="14" t="s">
        <v>23</v>
      </c>
      <c r="B14" s="15">
        <f aca="true" t="shared" si="2" ref="B14:G14">SUM(B9:B13)</f>
        <v>14787</v>
      </c>
      <c r="C14" s="15">
        <f t="shared" si="2"/>
        <v>2294</v>
      </c>
      <c r="D14" s="16">
        <f t="shared" si="2"/>
        <v>48711195</v>
      </c>
      <c r="E14" s="16">
        <f t="shared" si="2"/>
        <v>14484103</v>
      </c>
      <c r="F14" s="16">
        <f t="shared" si="2"/>
        <v>51678968</v>
      </c>
      <c r="G14" s="16">
        <f t="shared" si="2"/>
        <v>53381094</v>
      </c>
      <c r="H14" s="17">
        <f t="shared" si="0"/>
        <v>-0.057427094906384354</v>
      </c>
      <c r="I14" s="17">
        <f t="shared" si="1"/>
        <v>-0.08748226478835372</v>
      </c>
    </row>
    <row r="17" spans="1:2" ht="15.75">
      <c r="A17" s="18" t="s">
        <v>24</v>
      </c>
      <c r="B17" s="1"/>
    </row>
    <row r="18" spans="1:9" ht="12.75">
      <c r="A18" s="5" t="s">
        <v>4</v>
      </c>
      <c r="B18" s="5" t="s">
        <v>5</v>
      </c>
      <c r="C18" s="5" t="s">
        <v>6</v>
      </c>
      <c r="D18" s="5" t="s">
        <v>7</v>
      </c>
      <c r="E18" s="6" t="s">
        <v>25</v>
      </c>
      <c r="F18" s="6" t="s">
        <v>12</v>
      </c>
      <c r="G18" s="6" t="s">
        <v>26</v>
      </c>
      <c r="H18" s="6" t="s">
        <v>27</v>
      </c>
      <c r="I18" s="6" t="s">
        <v>12</v>
      </c>
    </row>
    <row r="19" spans="1:9" ht="12.75">
      <c r="A19" s="7"/>
      <c r="B19" s="7"/>
      <c r="C19" s="8"/>
      <c r="D19" s="8" t="s">
        <v>13</v>
      </c>
      <c r="E19" s="9" t="s">
        <v>15</v>
      </c>
      <c r="F19" s="9" t="s">
        <v>17</v>
      </c>
      <c r="G19" s="9" t="s">
        <v>28</v>
      </c>
      <c r="H19" s="9" t="s">
        <v>29</v>
      </c>
      <c r="I19" s="9" t="s">
        <v>17</v>
      </c>
    </row>
    <row r="20" spans="1:9" ht="21" customHeight="1">
      <c r="A20" s="10" t="s">
        <v>18</v>
      </c>
      <c r="B20" s="11">
        <v>3781</v>
      </c>
      <c r="C20" s="11">
        <v>1258</v>
      </c>
      <c r="D20" s="12">
        <v>19779833</v>
      </c>
      <c r="E20" s="12">
        <v>22831493</v>
      </c>
      <c r="F20" s="13">
        <f aca="true" t="shared" si="3" ref="F20:F25">SUM(D20-E20)/E20</f>
        <v>-0.13366011587590879</v>
      </c>
      <c r="G20" s="12">
        <v>5142780</v>
      </c>
      <c r="H20" s="12">
        <v>5936213</v>
      </c>
      <c r="I20" s="13">
        <f aca="true" t="shared" si="4" ref="I20:I25">SUM(G20-H20)/H20</f>
        <v>-0.1336597928679446</v>
      </c>
    </row>
    <row r="21" spans="1:9" ht="21" customHeight="1">
      <c r="A21" s="10" t="s">
        <v>19</v>
      </c>
      <c r="B21" s="11">
        <v>2381</v>
      </c>
      <c r="C21" s="11">
        <v>817</v>
      </c>
      <c r="D21" s="12">
        <v>8944637</v>
      </c>
      <c r="E21" s="12">
        <v>10706270</v>
      </c>
      <c r="F21" s="13">
        <f t="shared" si="3"/>
        <v>-0.1645421794892152</v>
      </c>
      <c r="G21" s="12">
        <v>2325619</v>
      </c>
      <c r="H21" s="12">
        <v>2783645</v>
      </c>
      <c r="I21" s="13">
        <f t="shared" si="4"/>
        <v>-0.16454181477882418</v>
      </c>
    </row>
    <row r="22" spans="1:9" ht="20.25" customHeight="1">
      <c r="A22" s="10" t="s">
        <v>20</v>
      </c>
      <c r="B22" s="11">
        <v>73</v>
      </c>
      <c r="C22" s="11">
        <v>11</v>
      </c>
      <c r="D22" s="12">
        <v>352344</v>
      </c>
      <c r="E22" s="12">
        <v>357522</v>
      </c>
      <c r="F22" s="13">
        <f t="shared" si="3"/>
        <v>-0.014483024820850185</v>
      </c>
      <c r="G22" s="12">
        <v>91610</v>
      </c>
      <c r="H22" s="12">
        <v>92956</v>
      </c>
      <c r="I22" s="13">
        <f t="shared" si="4"/>
        <v>-0.014479969017599724</v>
      </c>
    </row>
    <row r="23" spans="1:9" ht="21" customHeight="1">
      <c r="A23" s="10" t="s">
        <v>21</v>
      </c>
      <c r="B23" s="11">
        <v>939</v>
      </c>
      <c r="C23" s="11">
        <v>12</v>
      </c>
      <c r="D23" s="12">
        <v>6196180</v>
      </c>
      <c r="E23" s="12">
        <v>6635157</v>
      </c>
      <c r="F23" s="13">
        <f t="shared" si="3"/>
        <v>-0.06615924837950331</v>
      </c>
      <c r="G23" s="12">
        <v>1115316</v>
      </c>
      <c r="H23" s="12">
        <v>1194332</v>
      </c>
      <c r="I23" s="13">
        <f t="shared" si="4"/>
        <v>-0.06615915842496056</v>
      </c>
    </row>
    <row r="24" spans="1:9" ht="21" customHeight="1">
      <c r="A24" s="10" t="s">
        <v>22</v>
      </c>
      <c r="B24" s="11">
        <v>7613</v>
      </c>
      <c r="C24" s="11">
        <v>196</v>
      </c>
      <c r="D24" s="12">
        <v>65117168</v>
      </c>
      <c r="E24" s="12">
        <v>69172656</v>
      </c>
      <c r="F24" s="13">
        <f t="shared" si="3"/>
        <v>-0.058628484642833434</v>
      </c>
      <c r="G24" s="12">
        <v>21163097</v>
      </c>
      <c r="H24" s="12">
        <v>22481129</v>
      </c>
      <c r="I24" s="13">
        <f t="shared" si="4"/>
        <v>-0.058628372267246896</v>
      </c>
    </row>
    <row r="25" spans="1:9" ht="21" customHeight="1">
      <c r="A25" s="14" t="s">
        <v>23</v>
      </c>
      <c r="B25" s="15">
        <f>SUM(B20:B24)</f>
        <v>14787</v>
      </c>
      <c r="C25" s="15">
        <f>SUM(C20:C24)</f>
        <v>2294</v>
      </c>
      <c r="D25" s="16">
        <f>SUM(D20:D24)</f>
        <v>100390162</v>
      </c>
      <c r="E25" s="16">
        <f>SUM(E20:E24)</f>
        <v>109703098</v>
      </c>
      <c r="F25" s="19">
        <f t="shared" si="3"/>
        <v>-0.08489218782135032</v>
      </c>
      <c r="G25" s="16">
        <f>SUM(G20:G24)</f>
        <v>29838422</v>
      </c>
      <c r="H25" s="16">
        <f>SUM(H20:H24)</f>
        <v>32488275</v>
      </c>
      <c r="I25" s="19">
        <f t="shared" si="4"/>
        <v>-0.08156336401363261</v>
      </c>
    </row>
  </sheetData>
  <printOptions/>
  <pageMargins left="0.75" right="0.75" top="1" bottom="1" header="0.5" footer="0.5"/>
  <pageSetup firstPageNumber="2" useFirstPageNumber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mferrara</cp:lastModifiedBy>
  <dcterms:created xsi:type="dcterms:W3CDTF">2009-09-14T18:31:27Z</dcterms:created>
  <dcterms:modified xsi:type="dcterms:W3CDTF">2009-09-14T18:43:30Z</dcterms:modified>
  <cp:category/>
  <cp:version/>
  <cp:contentType/>
  <cp:contentStatus/>
</cp:coreProperties>
</file>