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8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  <c r="I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<sst xmlns="http://schemas.openxmlformats.org/spreadsheetml/2006/main" count="47" uniqueCount="31">
  <si>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</si>
  <si>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</si>
  <si>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</si>
  <si>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August 2024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</si>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</sst>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4" fillId="0" borderId="6" xfId="2" applyNumberFormat="1" applyFont="1" applyBorder="1" applyAlignment="1"/>
    <xf numFmtId="166" fontId="6" fillId="0" borderId="6" xfId="2" applyNumberFormat="1" applyFont="1" applyBorder="1" applyAlignment="1"/>
    <xf numFmtId="166" fontId="7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/>
    <xf numFmtId="166" fontId="7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166" fontId="6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15" zoomScaleNormal="115" workbookViewId="0">
      <selection activeCell="F54" sqref="F54"/>
    </sheetView>
  </sheetViews>
  <sheetFormatPr defaultColWidth="8" defaultRowHeight="13" x14ac:dyDescent="0.3"/>
  <cols>
    <col min="1" max="1" width="18.58203125" style="2" customWidth="1"/>
    <col min="2" max="2" width="17.6640625" style="2" customWidth="1"/>
    <col min="3" max="3" width="11" style="2" customWidth="1"/>
    <col min="4" max="4" width="19.75" style="2" customWidth="1"/>
    <col min="5" max="5" width="16" style="2" customWidth="1"/>
    <col min="6" max="6" width="15.4140625" style="2" customWidth="1"/>
    <col min="7" max="7" width="13.75" style="2" bestFit="1" customWidth="1"/>
    <col min="8" max="8" width="13.9140625" style="2" bestFit="1" customWidth="1"/>
    <col min="9" max="9" width="12.1640625" style="2" bestFit="1" customWidth="1"/>
    <col min="10" max="16384" width="8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2356</v>
      </c>
      <c r="C8" s="11">
        <v>799</v>
      </c>
      <c r="D8" s="12">
        <v>9094215</v>
      </c>
      <c r="E8" s="12">
        <v>2364496</v>
      </c>
      <c r="F8" s="12">
        <v>8809722</v>
      </c>
      <c r="G8" s="13">
        <v>8585990</v>
      </c>
      <c r="H8" s="14">
        <f t="shared" ref="H8:H12" si="0">SUM(D8-F8)/F8</f>
        <v>3.2293073493124984E-2</v>
      </c>
      <c r="I8" s="14">
        <f t="shared" ref="I8:I13" si="1">SUM(D8-G8)/G8</f>
        <v>5.9192358714603675E-2</v>
      </c>
    </row>
    <row r="9" spans="1:11" ht="21" customHeight="1" x14ac:dyDescent="0.3">
      <c r="A9" s="10" t="s">
        <v>20</v>
      </c>
      <c r="B9" s="11">
        <v>1104</v>
      </c>
      <c r="C9" s="11">
        <v>379</v>
      </c>
      <c r="D9" s="12">
        <v>3355748</v>
      </c>
      <c r="E9" s="12">
        <v>872494</v>
      </c>
      <c r="F9" s="12">
        <v>3293871</v>
      </c>
      <c r="G9" s="13">
        <v>3268353</v>
      </c>
      <c r="H9" s="14">
        <f t="shared" si="0"/>
        <v>1.8785495849716033E-2</v>
      </c>
      <c r="I9" s="14">
        <f t="shared" si="1"/>
        <v>2.673976770563033E-2</v>
      </c>
    </row>
    <row r="10" spans="1:11" ht="20.25" customHeight="1" x14ac:dyDescent="0.3">
      <c r="A10" s="10" t="s">
        <v>21</v>
      </c>
      <c r="B10" s="11">
        <v>32</v>
      </c>
      <c r="C10" s="11">
        <v>6</v>
      </c>
      <c r="D10" s="12">
        <v>70186</v>
      </c>
      <c r="E10" s="12">
        <v>18248</v>
      </c>
      <c r="F10" s="12">
        <v>75426</v>
      </c>
      <c r="G10" s="13">
        <v>110735</v>
      </c>
      <c r="H10" s="15">
        <f>SUM(D10-F10)/F10</f>
        <v>-6.9472065335560676E-2</v>
      </c>
      <c r="I10" s="15">
        <f t="shared" si="1"/>
        <v>-0.36618052106380095</v>
      </c>
    </row>
    <row r="11" spans="1:11" ht="24" customHeight="1" x14ac:dyDescent="0.3">
      <c r="A11" s="10" t="s">
        <v>22</v>
      </c>
      <c r="B11" s="11">
        <v>1031</v>
      </c>
      <c r="C11" s="11">
        <v>16</v>
      </c>
      <c r="D11" s="12">
        <v>3731973</v>
      </c>
      <c r="E11" s="12">
        <v>671755</v>
      </c>
      <c r="F11" s="12">
        <v>3572313</v>
      </c>
      <c r="G11" s="13">
        <v>3960611</v>
      </c>
      <c r="H11" s="16">
        <f t="shared" si="0"/>
        <v>4.4693732044196577E-2</v>
      </c>
      <c r="I11" s="15">
        <f t="shared" si="1"/>
        <v>-5.7727961670560428E-2</v>
      </c>
    </row>
    <row r="12" spans="1:11" ht="22.5" customHeight="1" x14ac:dyDescent="0.3">
      <c r="A12" s="10" t="s">
        <v>23</v>
      </c>
      <c r="B12" s="11">
        <v>7488</v>
      </c>
      <c r="C12" s="11">
        <v>192</v>
      </c>
      <c r="D12" s="12">
        <v>45907046</v>
      </c>
      <c r="E12" s="12">
        <v>14919790</v>
      </c>
      <c r="F12" s="12">
        <v>44762976</v>
      </c>
      <c r="G12" s="13">
        <v>45674978</v>
      </c>
      <c r="H12" s="14">
        <f t="shared" si="0"/>
        <v>2.5558398976868742E-2</v>
      </c>
      <c r="I12" s="16">
        <f t="shared" si="1"/>
        <v>5.0808563060501088E-3</v>
      </c>
    </row>
    <row r="13" spans="1:11" ht="25.5" customHeight="1" x14ac:dyDescent="0.3">
      <c r="A13" s="17" t="s">
        <v>24</v>
      </c>
      <c r="B13" s="18">
        <f t="shared" ref="B13:E13" si="2">SUM(B8:B12)</f>
        <v>12011</v>
      </c>
      <c r="C13" s="18">
        <f>SUM(C8:C12)</f>
        <v>1392</v>
      </c>
      <c r="D13" s="19">
        <f t="shared" si="2"/>
        <v>62159168</v>
      </c>
      <c r="E13" s="19">
        <f t="shared" si="2"/>
        <v>18846783</v>
      </c>
      <c r="F13" s="19">
        <f t="shared" ref="F13" si="3">SUM(F8:F12)</f>
        <v>60514308</v>
      </c>
      <c r="G13" s="19">
        <f>SUM(G8:G12)</f>
        <v>61600667</v>
      </c>
      <c r="H13" s="20">
        <f>SUM(D13-F13)/F13</f>
        <v>2.7181340320375141E-2</v>
      </c>
      <c r="I13" s="21">
        <f t="shared" si="1"/>
        <v>9.0664765042235661E-3</v>
      </c>
    </row>
    <row r="16" spans="1:11" ht="15" x14ac:dyDescent="0.3">
      <c r="A16" s="22" t="s">
        <v>25</v>
      </c>
      <c r="B16" s="23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2356</v>
      </c>
      <c r="C19" s="11">
        <f>C8</f>
        <v>799</v>
      </c>
      <c r="D19" s="12">
        <v>17903937</v>
      </c>
      <c r="E19" s="13">
        <v>17067159</v>
      </c>
      <c r="F19" s="14">
        <f t="shared" ref="F19:F24" si="4">SUM(D19-E19)/E19</f>
        <v>4.9028546578841856E-2</v>
      </c>
      <c r="G19" s="12">
        <v>4655024</v>
      </c>
      <c r="H19" s="13">
        <v>4437461</v>
      </c>
      <c r="I19" s="14">
        <f t="shared" ref="I19:I24" si="5">SUM(G19-H19)/H19</f>
        <v>4.9028712590375445E-2</v>
      </c>
    </row>
    <row r="20" spans="1:9" ht="21" customHeight="1" x14ac:dyDescent="0.3">
      <c r="A20" s="10" t="s">
        <v>20</v>
      </c>
      <c r="B20" s="11">
        <f t="shared" ref="B20:C23" si="6">B9</f>
        <v>1104</v>
      </c>
      <c r="C20" s="11">
        <f t="shared" si="6"/>
        <v>379</v>
      </c>
      <c r="D20" s="12">
        <v>6649619</v>
      </c>
      <c r="E20" s="13">
        <v>6409991</v>
      </c>
      <c r="F20" s="14">
        <f t="shared" si="4"/>
        <v>3.7383515827089306E-2</v>
      </c>
      <c r="G20" s="12">
        <v>1728901</v>
      </c>
      <c r="H20" s="13">
        <v>1666597</v>
      </c>
      <c r="I20" s="14">
        <f t="shared" si="5"/>
        <v>3.7383962649638752E-2</v>
      </c>
    </row>
    <row r="21" spans="1:9" ht="20.25" customHeight="1" x14ac:dyDescent="0.3">
      <c r="A21" s="10" t="s">
        <v>21</v>
      </c>
      <c r="B21" s="11">
        <f t="shared" si="6"/>
        <v>32</v>
      </c>
      <c r="C21" s="11">
        <f t="shared" si="6"/>
        <v>6</v>
      </c>
      <c r="D21" s="12">
        <v>145611</v>
      </c>
      <c r="E21" s="13">
        <v>203429</v>
      </c>
      <c r="F21" s="15">
        <f t="shared" si="4"/>
        <v>-0.28421709785723764</v>
      </c>
      <c r="G21" s="12">
        <v>37859</v>
      </c>
      <c r="H21" s="13">
        <v>52892</v>
      </c>
      <c r="I21" s="15">
        <f t="shared" si="5"/>
        <v>-0.28422067609468349</v>
      </c>
    </row>
    <row r="22" spans="1:9" ht="21" customHeight="1" x14ac:dyDescent="0.3">
      <c r="A22" s="10" t="s">
        <v>22</v>
      </c>
      <c r="B22" s="11">
        <f t="shared" si="6"/>
        <v>1031</v>
      </c>
      <c r="C22" s="11">
        <f t="shared" si="6"/>
        <v>16</v>
      </c>
      <c r="D22" s="12">
        <v>7304287</v>
      </c>
      <c r="E22" s="13">
        <v>8002855</v>
      </c>
      <c r="F22" s="15">
        <f t="shared" si="4"/>
        <v>-8.7289848435339643E-2</v>
      </c>
      <c r="G22" s="12">
        <v>1314772</v>
      </c>
      <c r="H22" s="13">
        <v>1440514</v>
      </c>
      <c r="I22" s="15">
        <f t="shared" si="5"/>
        <v>-8.7289675768510405E-2</v>
      </c>
    </row>
    <row r="23" spans="1:9" ht="21" customHeight="1" x14ac:dyDescent="0.3">
      <c r="A23" s="10" t="s">
        <v>23</v>
      </c>
      <c r="B23" s="11">
        <f t="shared" si="6"/>
        <v>7488</v>
      </c>
      <c r="C23" s="11">
        <f t="shared" si="6"/>
        <v>192</v>
      </c>
      <c r="D23" s="12">
        <v>90670022</v>
      </c>
      <c r="E23" s="13">
        <v>91429790</v>
      </c>
      <c r="F23" s="15">
        <f t="shared" si="4"/>
        <v>-8.3098517452572084E-3</v>
      </c>
      <c r="G23" s="12">
        <v>29467757</v>
      </c>
      <c r="H23" s="13">
        <v>29714682</v>
      </c>
      <c r="I23" s="15">
        <f t="shared" si="5"/>
        <v>-8.3098651367024563E-3</v>
      </c>
    </row>
    <row r="24" spans="1:9" ht="21" customHeight="1" x14ac:dyDescent="0.3">
      <c r="A24" s="17" t="s">
        <v>24</v>
      </c>
      <c r="B24" s="18">
        <f>SUM(B19:B23)</f>
        <v>12011</v>
      </c>
      <c r="C24" s="18">
        <f>SUM(C19:C23)</f>
        <v>1392</v>
      </c>
      <c r="D24" s="24">
        <f>SUM(D19:D23)</f>
        <v>122673476</v>
      </c>
      <c r="E24" s="24">
        <f>SUM(E19:E23)</f>
        <v>123113224</v>
      </c>
      <c r="F24" s="25">
        <f t="shared" si="4"/>
        <v>-3.5718989862534994E-3</v>
      </c>
      <c r="G24" s="24">
        <f>SUM(G19:G23)</f>
        <v>37204313</v>
      </c>
      <c r="H24" s="24">
        <f>SUM(H19:H23)</f>
        <v>37312146</v>
      </c>
      <c r="I24" s="25">
        <f t="shared" si="5"/>
        <v>-2.8900240688380669E-3</v>
      </c>
    </row>
    <row r="25" spans="1:9" x14ac:dyDescent="0.3">
      <c r="G25" s="26"/>
      <c r="H25" s="26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6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2024-09-16T16:51:16Z</dcterms:created>
  <dcterms:modified xsi:type="dcterms:W3CDTF">2024-09-16T16:52:24Z</dcterms:modified>
</cp:coreProperties>
</file>