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9600" windowHeight="5250" tabRatio="599" activeTab="0"/>
  </bookViews>
  <sheets>
    <sheet name="Landbased Revenue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<sst xmlns="http://schemas.openxmlformats.org/spreadsheetml/2006/main" count="46" uniqueCount="32">
  <si>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LOUISIANA STATE POLICE</t>
  </si>
  <si>
    <t>FOR THE MONTH OF:</t>
  </si>
  <si>
    <t>No. of</t>
  </si>
  <si>
    <t>Total</t>
  </si>
  <si>
    <t>Gaming Days</t>
  </si>
  <si>
    <t>Admissions</t>
  </si>
  <si>
    <t>Fees Due</t>
  </si>
  <si>
    <t xml:space="preserve"> </t>
  </si>
  <si>
    <t>FOR THE PERIOD OF:</t>
  </si>
  <si>
    <t>FYTD</t>
  </si>
  <si>
    <t>Fee Remittance</t>
  </si>
  <si>
    <t>Same Month</t>
  </si>
  <si>
    <t>Prior Year</t>
  </si>
  <si>
    <t>Last Month's</t>
  </si>
  <si>
    <t>Harrah's N.O. Casino</t>
  </si>
  <si>
    <t>GGR</t>
  </si>
  <si>
    <t>Total GGR</t>
  </si>
  <si>
    <t xml:space="preserve">Opening Date </t>
  </si>
  <si>
    <t>Opening Date</t>
  </si>
  <si>
    <t>Landbase</t>
  </si>
  <si>
    <t>PREVIOUS MONTH</t>
  </si>
  <si>
    <t>SAME MONTH PRIOR YEAR</t>
  </si>
  <si>
    <t>Difference</t>
  </si>
  <si>
    <t>%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</si>
  <si>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</si>
  <si>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</si>
  <si>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>Landbased</t>
  </si>
  <si>
    <t xml:space="preserve">LANDBASED COMPARISON </t>
  </si>
  <si>
    <t xml:space="preserve">    </t>
  </si>
  <si>
    <t xml:space="preserve">      </t>
  </si>
  <si>
    <t xml:space="preserve">FEBRUARY 2003 </t>
  </si>
  <si>
    <t>JULY 1, 2002 - FEBRUARY 28, 2003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</si>
</sst>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</numFmts>
  <fonts count="14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57">
    <xf numFmtId="164" fontId="0" fillId="0" borderId="0" xfId="0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6" fontId="5" fillId="0" borderId="0" xfId="0" applyNumberFormat="1" applyFont="1" applyAlignment="1" applyProtection="1">
      <alignment/>
      <protection/>
    </xf>
    <xf numFmtId="164" fontId="5" fillId="0" borderId="0" xfId="0" applyFont="1" applyAlignment="1" applyProtection="1">
      <alignment/>
      <protection/>
    </xf>
    <xf numFmtId="164" fontId="6" fillId="0" borderId="1" xfId="0" applyNumberFormat="1" applyFont="1" applyBorder="1" applyAlignment="1" applyProtection="1">
      <alignment horizontal="center"/>
      <protection/>
    </xf>
    <xf numFmtId="166" fontId="6" fillId="0" borderId="1" xfId="0" applyNumberFormat="1" applyFont="1" applyBorder="1" applyAlignment="1" applyProtection="1">
      <alignment horizontal="center"/>
      <protection/>
    </xf>
    <xf numFmtId="44" fontId="6" fillId="0" borderId="1" xfId="17" applyNumberFormat="1" applyFont="1" applyBorder="1" applyAlignment="1" applyProtection="1">
      <alignment horizontal="center"/>
      <protection/>
    </xf>
    <xf numFmtId="44" fontId="6" fillId="0" borderId="1" xfId="0" applyNumberFormat="1" applyFont="1" applyBorder="1" applyAlignment="1" applyProtection="1">
      <alignment horizontal="center"/>
      <protection/>
    </xf>
    <xf numFmtId="164" fontId="6" fillId="0" borderId="2" xfId="0" applyNumberFormat="1" applyFont="1" applyBorder="1" applyAlignment="1" applyProtection="1">
      <alignment horizontal="center"/>
      <protection/>
    </xf>
    <xf numFmtId="166" fontId="6" fillId="0" borderId="2" xfId="0" applyNumberFormat="1" applyFont="1" applyBorder="1" applyAlignment="1" applyProtection="1">
      <alignment horizontal="center"/>
      <protection/>
    </xf>
    <xf numFmtId="44" fontId="6" fillId="0" borderId="2" xfId="17" applyNumberFormat="1" applyFont="1" applyBorder="1" applyAlignment="1" applyProtection="1">
      <alignment horizontal="center"/>
      <protection/>
    </xf>
    <xf numFmtId="44" fontId="6" fillId="0" borderId="2" xfId="0" applyNumberFormat="1" applyFont="1" applyBorder="1" applyAlignment="1" applyProtection="1">
      <alignment horizontal="center"/>
      <protection/>
    </xf>
    <xf numFmtId="166" fontId="6" fillId="0" borderId="3" xfId="0" applyNumberFormat="1" applyFont="1" applyBorder="1" applyAlignment="1" applyProtection="1">
      <alignment horizontal="center"/>
      <protection/>
    </xf>
    <xf numFmtId="164" fontId="6" fillId="0" borderId="0" xfId="0" applyNumberFormat="1" applyFont="1" applyBorder="1" applyAlignment="1" applyProtection="1">
      <alignment horizontal="center"/>
      <protection/>
    </xf>
    <xf numFmtId="164" fontId="6" fillId="0" borderId="1" xfId="0" applyNumberFormat="1" applyFont="1" applyBorder="1" applyAlignment="1" applyProtection="1">
      <alignment/>
      <protection/>
    </xf>
    <xf numFmtId="164" fontId="6" fillId="0" borderId="3" xfId="0" applyFont="1" applyBorder="1" applyAlignment="1" applyProtection="1">
      <alignment/>
      <protection/>
    </xf>
    <xf numFmtId="164" fontId="6" fillId="0" borderId="3" xfId="0" applyFont="1" applyBorder="1" applyAlignment="1" applyProtection="1">
      <alignment horizontal="center"/>
      <protection/>
    </xf>
    <xf numFmtId="6" fontId="6" fillId="0" borderId="3" xfId="17" applyNumberFormat="1" applyFont="1" applyBorder="1" applyAlignment="1" applyProtection="1">
      <alignment/>
      <protection/>
    </xf>
    <xf numFmtId="166" fontId="6" fillId="0" borderId="0" xfId="0" applyNumberFormat="1" applyFont="1" applyBorder="1" applyAlignment="1" applyProtection="1">
      <alignment horizontal="center"/>
      <protection/>
    </xf>
    <xf numFmtId="175" fontId="6" fillId="0" borderId="3" xfId="0" applyNumberFormat="1" applyFont="1" applyBorder="1" applyAlignment="1" applyProtection="1">
      <alignment/>
      <protection/>
    </xf>
    <xf numFmtId="164" fontId="8" fillId="0" borderId="0" xfId="0" applyFont="1" applyAlignment="1" applyProtection="1">
      <alignment/>
      <protection/>
    </xf>
    <xf numFmtId="49" fontId="1" fillId="0" borderId="0" xfId="0" applyNumberFormat="1" applyFont="1" applyAlignment="1" applyProtection="1" quotePrefix="1">
      <alignment horizontal="center"/>
      <protection/>
    </xf>
    <xf numFmtId="0" fontId="4" fillId="0" borderId="0" xfId="19">
      <alignment/>
      <protection/>
    </xf>
    <xf numFmtId="6" fontId="4" fillId="0" borderId="0" xfId="19" applyNumberFormat="1">
      <alignment/>
      <protection/>
    </xf>
    <xf numFmtId="38" fontId="4" fillId="0" borderId="0" xfId="19" applyNumberFormat="1">
      <alignment/>
      <protection/>
    </xf>
    <xf numFmtId="177" fontId="4" fillId="0" borderId="0" xfId="19" applyNumberFormat="1" applyFont="1">
      <alignment/>
      <protection/>
    </xf>
    <xf numFmtId="0" fontId="9" fillId="0" borderId="1" xfId="19" applyFont="1" applyBorder="1">
      <alignment/>
      <protection/>
    </xf>
    <xf numFmtId="164" fontId="7" fillId="0" borderId="0" xfId="0" applyNumberFormat="1" applyFont="1" applyAlignment="1" applyProtection="1">
      <alignment horizontal="left"/>
      <protection/>
    </xf>
    <xf numFmtId="166" fontId="10" fillId="0" borderId="0" xfId="0" applyNumberFormat="1" applyFont="1" applyAlignment="1" applyProtection="1">
      <alignment/>
      <protection/>
    </xf>
    <xf numFmtId="164" fontId="10" fillId="0" borderId="0" xfId="0" applyFont="1" applyAlignment="1" applyProtection="1">
      <alignment/>
      <protection/>
    </xf>
    <xf numFmtId="0" fontId="7" fillId="0" borderId="0" xfId="19" applyFont="1" applyAlignment="1">
      <alignment/>
      <protection/>
    </xf>
    <xf numFmtId="49" fontId="7" fillId="0" borderId="0" xfId="19" applyNumberFormat="1" applyFont="1" applyAlignment="1">
      <alignment/>
      <protection/>
    </xf>
    <xf numFmtId="166" fontId="7" fillId="0" borderId="0" xfId="0" applyNumberFormat="1" applyFont="1" applyAlignment="1" applyProtection="1">
      <alignment horizontal="left"/>
      <protection/>
    </xf>
    <xf numFmtId="6" fontId="1" fillId="0" borderId="4" xfId="19" applyNumberFormat="1" applyFont="1" applyBorder="1">
      <alignment/>
      <protection/>
    </xf>
    <xf numFmtId="38" fontId="7" fillId="0" borderId="5" xfId="19" applyNumberFormat="1" applyFont="1" applyBorder="1">
      <alignment/>
      <protection/>
    </xf>
    <xf numFmtId="6" fontId="1" fillId="0" borderId="6" xfId="19" applyNumberFormat="1" applyFont="1" applyBorder="1">
      <alignment/>
      <protection/>
    </xf>
    <xf numFmtId="175" fontId="1" fillId="0" borderId="4" xfId="19" applyNumberFormat="1" applyFont="1" applyBorder="1">
      <alignment/>
      <protection/>
    </xf>
    <xf numFmtId="38" fontId="7" fillId="0" borderId="5" xfId="19" applyNumberFormat="1" applyFont="1" applyBorder="1" applyAlignment="1">
      <alignment horizontal="center"/>
      <protection/>
    </xf>
    <xf numFmtId="17" fontId="7" fillId="0" borderId="7" xfId="19" applyNumberFormat="1" applyFont="1" applyFill="1" applyBorder="1" applyAlignment="1">
      <alignment horizontal="center"/>
      <protection/>
    </xf>
    <xf numFmtId="17" fontId="7" fillId="0" borderId="8" xfId="19" applyNumberFormat="1" applyFont="1" applyFill="1" applyBorder="1" applyAlignment="1">
      <alignment horizontal="center"/>
      <protection/>
    </xf>
    <xf numFmtId="38" fontId="7" fillId="0" borderId="8" xfId="19" applyNumberFormat="1" applyFont="1" applyBorder="1" applyAlignment="1">
      <alignment horizontal="center"/>
      <protection/>
    </xf>
    <xf numFmtId="177" fontId="7" fillId="0" borderId="7" xfId="19" applyNumberFormat="1" applyFont="1" applyBorder="1" applyAlignment="1">
      <alignment horizontal="center"/>
      <protection/>
    </xf>
    <xf numFmtId="17" fontId="7" fillId="0" borderId="8" xfId="19" applyNumberFormat="1" applyFont="1" applyBorder="1" applyAlignment="1">
      <alignment horizontal="center"/>
      <protection/>
    </xf>
    <xf numFmtId="166" fontId="1" fillId="0" borderId="3" xfId="0" applyNumberFormat="1" applyFont="1" applyBorder="1" applyAlignment="1" applyProtection="1">
      <alignment horizontal="center"/>
      <protection/>
    </xf>
    <xf numFmtId="171" fontId="1" fillId="0" borderId="3" xfId="15" applyNumberFormat="1" applyFont="1" applyBorder="1" applyAlignment="1" applyProtection="1">
      <alignment horizontal="center"/>
      <protection/>
    </xf>
    <xf numFmtId="6" fontId="1" fillId="0" borderId="3" xfId="17" applyNumberFormat="1" applyFont="1" applyBorder="1" applyAlignment="1" applyProtection="1">
      <alignment horizontal="right"/>
      <protection/>
    </xf>
    <xf numFmtId="164" fontId="6" fillId="0" borderId="2" xfId="0" applyFont="1" applyBorder="1" applyAlignment="1" applyProtection="1">
      <alignment/>
      <protection/>
    </xf>
    <xf numFmtId="164" fontId="10" fillId="0" borderId="0" xfId="0" applyFont="1" applyAlignment="1">
      <alignment/>
    </xf>
    <xf numFmtId="164" fontId="12" fillId="0" borderId="0" xfId="0" applyFont="1" applyAlignment="1">
      <alignment horizontal="center"/>
    </xf>
    <xf numFmtId="164" fontId="13" fillId="0" borderId="0" xfId="0" applyFont="1" applyAlignment="1">
      <alignment horizontal="center"/>
    </xf>
    <xf numFmtId="177" fontId="7" fillId="0" borderId="6" xfId="19" applyNumberFormat="1" applyFont="1" applyBorder="1" applyAlignment="1">
      <alignment horizontal="center"/>
      <protection/>
    </xf>
    <xf numFmtId="164" fontId="10" fillId="0" borderId="0" xfId="0" applyFont="1" applyFill="1" applyAlignment="1">
      <alignment/>
    </xf>
    <xf numFmtId="164" fontId="0" fillId="0" borderId="0" xfId="0" applyFont="1" applyFill="1" applyAlignment="1">
      <alignment/>
    </xf>
    <xf numFmtId="164" fontId="4" fillId="0" borderId="0" xfId="0" applyFont="1" applyFill="1" applyAlignment="1">
      <alignment/>
    </xf>
    <xf numFmtId="49" fontId="7" fillId="0" borderId="0" xfId="0" applyNumberFormat="1" applyFont="1" applyAlignment="1" applyProtection="1" quotePrefix="1">
      <alignment horizontal="center"/>
      <protection/>
    </xf>
    <xf numFmtId="171" fontId="6" fillId="0" borderId="3" xfId="15" applyNumberFormat="1" applyFont="1" applyBorder="1" applyAlignment="1" applyProtection="1">
      <alignment horizontal="right"/>
      <protection/>
    </xf>
    <xf numFmtId="0" fontId="7" fillId="0" borderId="0" xfId="19" applyFont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133350</xdr:rowOff>
    </xdr:to>
    <xdr:sp>
      <xdr:nvSpPr>
        <xdr:cNvPr id="1" name="AutoShape 1"/>
        <xdr:cNvSpPr>
          <a:spLocks/>
        </xdr:cNvSpPr>
      </xdr:nvSpPr>
      <xdr:spPr>
        <a:xfrm rot="5400000" flipV="1">
          <a:off x="2333625" y="3848100"/>
          <a:ext cx="28289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5295900" y="3848100"/>
          <a:ext cx="2524125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tabSelected="1" workbookViewId="0" topLeftCell="C16">
      <selection activeCell="A4" sqref="A4"/>
    </sheetView>
  </sheetViews>
  <sheetFormatPr defaultColWidth="9.00390625" defaultRowHeight="12.75"/>
  <cols>
    <col min="1" max="1" width="17.875" style="0" customWidth="1"/>
    <col min="2" max="2" width="12.25390625" style="0" customWidth="1"/>
    <col min="3" max="3" width="12.375" style="0" customWidth="1"/>
    <col min="4" max="4" width="13.00390625" style="0" customWidth="1"/>
    <col min="5" max="5" width="12.875" style="0" customWidth="1"/>
    <col min="6" max="6" width="12.00390625" style="0" customWidth="1"/>
    <col min="7" max="7" width="11.625" style="0" customWidth="1"/>
    <col min="8" max="8" width="11.75390625" style="0" customWidth="1"/>
  </cols>
  <sheetData>
    <row r="1" spans="1:4" ht="15">
      <c r="A1" s="27" t="s">
        <v>0</v>
      </c>
      <c r="B1" s="2"/>
      <c r="C1" s="3"/>
      <c r="D1" s="3" t="s">
        <v>7</v>
      </c>
    </row>
    <row r="2" spans="1:4" ht="15">
      <c r="A2" s="27" t="s">
        <v>25</v>
      </c>
      <c r="B2" s="2"/>
      <c r="C2" s="3"/>
      <c r="D2" s="3"/>
    </row>
    <row r="3" spans="1:4" ht="15" customHeight="1">
      <c r="A3" s="27" t="s">
        <v>1</v>
      </c>
      <c r="B3" s="28"/>
      <c r="C3" s="54" t="s">
        <v>30</v>
      </c>
      <c r="D3" s="20"/>
    </row>
    <row r="4" spans="1:4" ht="12.75" customHeight="1">
      <c r="A4" s="1"/>
      <c r="B4" s="2"/>
      <c r="C4" s="21"/>
      <c r="D4" s="20"/>
    </row>
    <row r="6" ht="12.75" thickBot="1"/>
    <row r="7" spans="1:8" ht="12.75">
      <c r="A7" s="14"/>
      <c r="B7" s="5"/>
      <c r="C7" s="4" t="s">
        <v>2</v>
      </c>
      <c r="D7" s="4" t="s">
        <v>3</v>
      </c>
      <c r="E7" s="4" t="s">
        <v>3</v>
      </c>
      <c r="F7" s="4" t="s">
        <v>3</v>
      </c>
      <c r="G7" s="6" t="s">
        <v>13</v>
      </c>
      <c r="H7" s="7" t="s">
        <v>11</v>
      </c>
    </row>
    <row r="8" spans="1:8" ht="13.5" thickBot="1">
      <c r="A8" s="8" t="s">
        <v>26</v>
      </c>
      <c r="B8" s="9" t="s">
        <v>17</v>
      </c>
      <c r="C8" s="8" t="s">
        <v>4</v>
      </c>
      <c r="D8" s="8" t="s">
        <v>5</v>
      </c>
      <c r="E8" s="8" t="s">
        <v>15</v>
      </c>
      <c r="F8" s="8" t="s">
        <v>6</v>
      </c>
      <c r="G8" s="10" t="s">
        <v>15</v>
      </c>
      <c r="H8" s="11" t="s">
        <v>12</v>
      </c>
    </row>
    <row r="9" spans="1:8" ht="18.75" customHeight="1" thickBot="1">
      <c r="A9" s="46" t="s">
        <v>14</v>
      </c>
      <c r="B9" s="12">
        <v>36459</v>
      </c>
      <c r="C9" s="16">
        <v>28</v>
      </c>
      <c r="D9" s="55">
        <v>471216</v>
      </c>
      <c r="E9" s="17">
        <v>24145298.98</v>
      </c>
      <c r="F9" s="17">
        <v>4602739.68</v>
      </c>
      <c r="G9" s="17">
        <v>22855816</v>
      </c>
      <c r="H9" s="19">
        <v>23801280</v>
      </c>
    </row>
    <row r="10" ht="23.25">
      <c r="F10" s="49"/>
    </row>
    <row r="15" spans="1:3" ht="15">
      <c r="A15" s="30" t="s">
        <v>0</v>
      </c>
      <c r="B15" s="30"/>
      <c r="C15" s="30"/>
    </row>
    <row r="16" spans="1:3" ht="15">
      <c r="A16" s="30" t="s">
        <v>27</v>
      </c>
      <c r="B16" s="30"/>
      <c r="C16" s="30"/>
    </row>
    <row r="17" spans="1:3" ht="15">
      <c r="A17" s="30" t="s">
        <v>1</v>
      </c>
      <c r="B17" s="31"/>
      <c r="C17" s="54" t="s">
        <v>30</v>
      </c>
    </row>
    <row r="20" spans="1:8" ht="15">
      <c r="A20" t="s">
        <v>28</v>
      </c>
      <c r="F20" s="56"/>
      <c r="G20" s="56"/>
      <c r="H20" s="56"/>
    </row>
    <row r="21" spans="1:8" ht="15">
      <c r="A21" s="22"/>
      <c r="B21" s="23"/>
      <c r="C21" s="56" t="s">
        <v>20</v>
      </c>
      <c r="D21" s="56"/>
      <c r="E21" s="56"/>
      <c r="F21" s="56" t="s">
        <v>21</v>
      </c>
      <c r="G21" s="56"/>
      <c r="H21" s="56"/>
    </row>
    <row r="22" spans="1:8" ht="13.5" thickBot="1">
      <c r="A22" s="22"/>
      <c r="B22" s="23"/>
      <c r="C22" s="22"/>
      <c r="D22" s="24"/>
      <c r="E22" s="25"/>
      <c r="F22" s="22"/>
      <c r="G22" s="24"/>
      <c r="H22" s="25"/>
    </row>
    <row r="23" spans="1:8" ht="15.75" thickBot="1">
      <c r="A23" s="26"/>
      <c r="B23" s="38">
        <v>37654</v>
      </c>
      <c r="C23" s="39">
        <v>37622</v>
      </c>
      <c r="D23" s="40" t="s">
        <v>22</v>
      </c>
      <c r="E23" s="41" t="s">
        <v>23</v>
      </c>
      <c r="F23" s="42">
        <v>37288</v>
      </c>
      <c r="G23" s="40" t="s">
        <v>22</v>
      </c>
      <c r="H23" s="41" t="s">
        <v>23</v>
      </c>
    </row>
    <row r="24" spans="1:8" ht="21.75" customHeight="1" thickBot="1">
      <c r="A24" s="46" t="s">
        <v>14</v>
      </c>
      <c r="B24" s="35">
        <f>'Landbased Revenue'!E9</f>
        <v>24145298.98</v>
      </c>
      <c r="C24" s="33">
        <f>'Landbased Revenue'!G9</f>
        <v>22855816</v>
      </c>
      <c r="D24" s="37">
        <f>B24-C24</f>
        <v>1289482.9800000004</v>
      </c>
      <c r="E24" s="50">
        <f>D24/C24</f>
        <v>0.056418155448923826</v>
      </c>
      <c r="F24" s="36">
        <v>23801280</v>
      </c>
      <c r="G24" s="34">
        <f>B24-F24</f>
        <v>344018.98000000045</v>
      </c>
      <c r="H24" s="50">
        <f>G24/F24</f>
        <v>0.014453801644281335</v>
      </c>
    </row>
    <row r="30" spans="1:5" ht="15">
      <c r="A30" s="27" t="s">
        <v>0</v>
      </c>
      <c r="B30" s="28"/>
      <c r="C30" s="29"/>
      <c r="D30" s="29"/>
      <c r="E30" s="3"/>
    </row>
    <row r="31" spans="1:5" ht="15">
      <c r="A31" s="27" t="s">
        <v>24</v>
      </c>
      <c r="B31" s="28"/>
      <c r="C31" s="29"/>
      <c r="D31" s="29"/>
      <c r="E31" s="3"/>
    </row>
    <row r="32" spans="1:5" ht="15">
      <c r="A32" s="27" t="s">
        <v>8</v>
      </c>
      <c r="C32" s="32" t="s">
        <v>31</v>
      </c>
      <c r="D32" s="29"/>
      <c r="E32" s="3"/>
    </row>
    <row r="33" spans="1:5" ht="12" customHeight="1">
      <c r="A33" s="27"/>
      <c r="C33" s="32" t="s">
        <v>29</v>
      </c>
      <c r="D33" s="29"/>
      <c r="E33" s="3"/>
    </row>
    <row r="34" spans="1:5" ht="12.75" customHeight="1">
      <c r="A34" s="27"/>
      <c r="C34" s="32"/>
      <c r="D34" s="29"/>
      <c r="E34" s="3"/>
    </row>
    <row r="35" spans="1:5" ht="13.5" thickBot="1">
      <c r="A35" s="13"/>
      <c r="B35" s="18"/>
      <c r="C35" s="13"/>
      <c r="D35" s="13"/>
      <c r="E35" s="13"/>
    </row>
    <row r="36" spans="1:5" ht="12.75">
      <c r="A36" s="14"/>
      <c r="B36" s="5"/>
      <c r="C36" s="4" t="s">
        <v>9</v>
      </c>
      <c r="D36" s="4" t="s">
        <v>9</v>
      </c>
      <c r="E36" s="4" t="s">
        <v>9</v>
      </c>
    </row>
    <row r="37" spans="1:5" ht="13.5" thickBot="1">
      <c r="A37" s="8" t="s">
        <v>19</v>
      </c>
      <c r="B37" s="9" t="s">
        <v>18</v>
      </c>
      <c r="C37" s="8" t="s">
        <v>5</v>
      </c>
      <c r="D37" s="8" t="s">
        <v>16</v>
      </c>
      <c r="E37" s="8" t="s">
        <v>10</v>
      </c>
    </row>
    <row r="38" spans="1:5" ht="18.75" customHeight="1" thickBot="1">
      <c r="A38" s="15" t="s">
        <v>14</v>
      </c>
      <c r="B38" s="43">
        <v>36459</v>
      </c>
      <c r="C38" s="44">
        <f>D9+3528074</f>
        <v>3999290</v>
      </c>
      <c r="D38" s="45">
        <f>E9+159418088</f>
        <v>183563386.98</v>
      </c>
      <c r="E38" s="45">
        <f>F9+35342464</f>
        <v>39945203.68</v>
      </c>
    </row>
    <row r="39" ht="20.25">
      <c r="E39" s="48"/>
    </row>
    <row r="40" ht="15.75" customHeight="1">
      <c r="E40" s="48"/>
    </row>
    <row r="42" ht="14.25">
      <c r="A42" s="47"/>
    </row>
    <row r="43" spans="1:8" ht="12.75" customHeight="1">
      <c r="A43" s="51"/>
      <c r="B43" s="52"/>
      <c r="C43" s="52"/>
      <c r="D43" s="52"/>
      <c r="E43" s="52"/>
      <c r="F43" s="52"/>
      <c r="G43" s="52"/>
      <c r="H43" s="52"/>
    </row>
    <row r="44" spans="1:8" ht="12.75">
      <c r="A44" s="53"/>
      <c r="B44" s="52"/>
      <c r="C44" s="52"/>
      <c r="D44" s="52"/>
      <c r="E44" s="52"/>
      <c r="F44" s="52"/>
      <c r="G44" s="52"/>
      <c r="H44" s="52"/>
    </row>
    <row r="45" spans="1:8" ht="12.75">
      <c r="A45" s="53"/>
      <c r="B45" s="52"/>
      <c r="C45" s="52"/>
      <c r="D45" s="52"/>
      <c r="E45" s="52"/>
      <c r="F45" s="52"/>
      <c r="G45" s="52"/>
      <c r="H45" s="52"/>
    </row>
    <row r="46" spans="1:8" ht="12.75">
      <c r="A46" s="53"/>
      <c r="B46" s="52"/>
      <c r="C46" s="52"/>
      <c r="D46" s="52"/>
      <c r="E46" s="52"/>
      <c r="F46" s="52"/>
      <c r="G46" s="52"/>
      <c r="H46" s="52"/>
    </row>
  </sheetData>
  <mergeCells count="3">
    <mergeCell ref="C21:E21"/>
    <mergeCell ref="F21:H21"/>
    <mergeCell ref="F20:H20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MAR1997.XLS</dc:title>
  <dc:subject/>
  <dc:creator>LSP - RIVERBOAT GAMING DIVISIO</dc:creator>
  <cp:keywords/>
  <dc:description/>
  <cp:lastModifiedBy>djackson</cp:lastModifiedBy>
  <cp:lastPrinted>2003-03-14T22:47:55Z</cp:lastPrinted>
  <dcterms:created xsi:type="dcterms:W3CDTF">1998-04-06T18:16:31Z</dcterms:created>
  <dcterms:modified xsi:type="dcterms:W3CDTF">2003-03-16T20:00:50Z</dcterms:modified>
  <cp:category/>
  <cp:version/>
  <cp:contentType/>
  <cp:contentStatus/>
</cp:coreProperties>
</file>