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July 200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<sst xmlns="http://schemas.openxmlformats.org/spreadsheetml/2006/main" count="65" uniqueCount="40">
  <si>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</si>
  <si>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</si>
  <si>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</si>
  <si>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</si>
  <si>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</si>
  <si>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</si>
  <si>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</si>
  <si>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</si>
  <si>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</si>
  <si>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</si>
  <si>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</si>
  <si>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</si>
  <si>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</si>
  <si>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</si>
  <si>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</si>
  <si>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</si>
  <si>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</si>
  <si>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</si>
  <si>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</si>
  <si>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</si>
  <si>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</si>
  <si>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</si>
  <si>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</si>
  <si>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</si>
  <si>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</si>
  <si>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</si>
  <si>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</si>
  <si>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</si>
  <si>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</si>
  <si>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</si>
  <si>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</si>
  <si>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</si>
  <si>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</si>
  <si>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</si>
  <si>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</si>
  <si>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</si>
  <si>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JULY 2001 </t>
  </si>
  <si>
    <t>JULY 1, 2001 - JULY 31, 2001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</si>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</sst>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5" fontId="1" fillId="0" borderId="3" xfId="0" applyNumberFormat="1" applyFont="1" applyBorder="1" applyAlignment="1" applyProtection="1">
      <alignment horizontal="center"/>
      <protection/>
    </xf>
    <xf numFmtId="5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5" fontId="1" fillId="0" borderId="6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5" fontId="4" fillId="0" borderId="6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5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/>
    </xf>
    <xf numFmtId="3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3" fontId="4" fillId="0" borderId="5" xfId="0" applyNumberFormat="1" applyFont="1" applyBorder="1" applyAlignment="1" applyProtection="1">
      <alignment horizontal="center"/>
      <protection locked="0"/>
    </xf>
    <xf numFmtId="3" fontId="4" fillId="0" borderId="5" xfId="0" applyNumberFormat="1" applyFont="1" applyBorder="1" applyAlignment="1" applyProtection="1">
      <alignment horizontal="center"/>
      <protection/>
    </xf>
    <xf numFmtId="3" fontId="4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7" xfId="0" applyNumberFormat="1" applyFont="1" applyBorder="1" applyAlignment="1" applyProtection="1">
      <alignment horizontal="center"/>
      <protection/>
    </xf>
    <xf numFmtId="166" fontId="8" fillId="0" borderId="7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 horizontal="center"/>
      <protection/>
    </xf>
    <xf numFmtId="5" fontId="8" fillId="0" borderId="7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7" xfId="0" applyNumberFormat="1" applyFont="1" applyBorder="1" applyAlignment="1" applyProtection="1">
      <alignment horizontal="center"/>
      <protection/>
    </xf>
    <xf numFmtId="164" fontId="8" fillId="0" borderId="7" xfId="0" applyNumberFormat="1" applyFont="1" applyBorder="1" applyAlignment="1" applyProtection="1">
      <alignment/>
      <protection/>
    </xf>
    <xf numFmtId="5" fontId="8" fillId="0" borderId="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11.25390625" style="0" customWidth="1"/>
    <col min="3" max="3" width="10.125" style="0" customWidth="1"/>
    <col min="4" max="4" width="13.6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14</v>
      </c>
      <c r="E1" s="2"/>
      <c r="F1" s="3"/>
      <c r="G1" s="4"/>
      <c r="H1" s="33"/>
    </row>
    <row r="2" spans="1:8" ht="15.75" customHeight="1">
      <c r="A2" s="35" t="s">
        <v>38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36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29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21</v>
      </c>
      <c r="H6" s="10" t="s">
        <v>20</v>
      </c>
      <c r="I6" s="31"/>
      <c r="K6" s="32"/>
    </row>
    <row r="7" spans="1:9" ht="13.5" thickBot="1">
      <c r="A7" s="11" t="s">
        <v>30</v>
      </c>
      <c r="B7" s="28" t="s">
        <v>27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28</v>
      </c>
      <c r="I7" s="31"/>
    </row>
    <row r="8" spans="1:8" ht="15.75" customHeight="1">
      <c r="A8" s="41" t="s">
        <v>13</v>
      </c>
      <c r="B8" s="42">
        <v>35342</v>
      </c>
      <c r="C8" s="59">
        <v>31</v>
      </c>
      <c r="D8" s="60">
        <v>230469</v>
      </c>
      <c r="E8" s="61">
        <v>9331167</v>
      </c>
      <c r="F8" s="45">
        <f>E8*0.195</f>
        <v>1819577.5650000002</v>
      </c>
      <c r="G8" s="61">
        <v>8270590</v>
      </c>
      <c r="H8" s="62">
        <v>13886340</v>
      </c>
    </row>
    <row r="9" spans="1:8" ht="15.75" customHeight="1">
      <c r="A9" s="46" t="s">
        <v>9</v>
      </c>
      <c r="B9" s="47">
        <v>34442</v>
      </c>
      <c r="C9" s="63">
        <v>31</v>
      </c>
      <c r="D9" s="60">
        <v>305828</v>
      </c>
      <c r="E9" s="62">
        <v>16776683</v>
      </c>
      <c r="F9" s="50">
        <f>E9*0.195</f>
        <v>3271453.185</v>
      </c>
      <c r="G9" s="62">
        <v>15139898</v>
      </c>
      <c r="H9" s="62">
        <v>12435672</v>
      </c>
    </row>
    <row r="10" spans="1:8" ht="15.75" customHeight="1">
      <c r="A10" s="46" t="s">
        <v>35</v>
      </c>
      <c r="B10" s="47">
        <v>36880</v>
      </c>
      <c r="C10" s="63">
        <v>31</v>
      </c>
      <c r="D10" s="60">
        <v>474341</v>
      </c>
      <c r="E10" s="64">
        <v>13782879</v>
      </c>
      <c r="F10" s="50">
        <f>E10*0.195</f>
        <v>2687661.4050000003</v>
      </c>
      <c r="G10" s="64">
        <v>12559422</v>
      </c>
      <c r="H10" s="64">
        <v>0</v>
      </c>
    </row>
    <row r="11" spans="1:8" ht="15.75" customHeight="1">
      <c r="A11" s="46" t="s">
        <v>10</v>
      </c>
      <c r="B11" s="47">
        <v>34524</v>
      </c>
      <c r="C11" s="63">
        <v>31</v>
      </c>
      <c r="D11" s="60">
        <v>322298</v>
      </c>
      <c r="E11" s="62">
        <v>22898222</v>
      </c>
      <c r="F11" s="50">
        <f>E11*0.195</f>
        <v>4465153.29</v>
      </c>
      <c r="G11" s="62">
        <v>21547871</v>
      </c>
      <c r="H11" s="64">
        <v>24451077</v>
      </c>
    </row>
    <row r="12" spans="1:8" ht="15.75" customHeight="1">
      <c r="A12" s="46" t="s">
        <v>23</v>
      </c>
      <c r="B12" s="47">
        <v>34474</v>
      </c>
      <c r="C12" s="63">
        <v>31</v>
      </c>
      <c r="D12" s="60">
        <v>202866</v>
      </c>
      <c r="E12" s="62">
        <v>11551412</v>
      </c>
      <c r="F12" s="50">
        <f>E12*0.195</f>
        <v>2252525.34</v>
      </c>
      <c r="G12" s="62">
        <v>10704224</v>
      </c>
      <c r="H12" s="64">
        <v>13706517</v>
      </c>
    </row>
    <row r="13" spans="1:8" ht="15.75" customHeight="1">
      <c r="A13" s="51" t="s">
        <v>33</v>
      </c>
      <c r="B13" s="52">
        <v>35258</v>
      </c>
      <c r="C13" s="63">
        <v>31</v>
      </c>
      <c r="D13" s="65">
        <v>233707</v>
      </c>
      <c r="E13" s="66">
        <v>12977198</v>
      </c>
      <c r="F13" s="55">
        <f>E13*0.215</f>
        <v>2790097.57</v>
      </c>
      <c r="G13" s="66">
        <v>12540512</v>
      </c>
      <c r="H13" s="67">
        <v>11349155</v>
      </c>
    </row>
    <row r="14" spans="1:8" ht="15.75" customHeight="1">
      <c r="A14" s="51" t="s">
        <v>34</v>
      </c>
      <c r="B14" s="52">
        <v>34909</v>
      </c>
      <c r="C14" s="63">
        <v>31</v>
      </c>
      <c r="D14" s="65">
        <v>129941</v>
      </c>
      <c r="E14" s="66">
        <v>4560866</v>
      </c>
      <c r="F14" s="55">
        <f>E14*0.215</f>
        <v>980586.19</v>
      </c>
      <c r="G14" s="66">
        <v>4055922</v>
      </c>
      <c r="H14" s="67">
        <v>4575920</v>
      </c>
    </row>
    <row r="15" spans="1:8" ht="15.75" customHeight="1">
      <c r="A15" s="51" t="s">
        <v>8</v>
      </c>
      <c r="B15" s="52">
        <v>34311</v>
      </c>
      <c r="C15" s="63">
        <v>31</v>
      </c>
      <c r="D15" s="65">
        <v>113376</v>
      </c>
      <c r="E15" s="66">
        <v>4185905</v>
      </c>
      <c r="F15" s="55">
        <f>E15*0.215</f>
        <v>899969.575</v>
      </c>
      <c r="G15" s="66">
        <v>4589597</v>
      </c>
      <c r="H15" s="67">
        <v>9576988</v>
      </c>
    </row>
    <row r="16" spans="1:8" ht="15.75" customHeight="1">
      <c r="A16" s="51" t="s">
        <v>19</v>
      </c>
      <c r="B16" s="52">
        <v>34266</v>
      </c>
      <c r="C16" s="63">
        <v>31</v>
      </c>
      <c r="D16" s="65">
        <v>180085</v>
      </c>
      <c r="E16" s="66">
        <v>9577000</v>
      </c>
      <c r="F16" s="55">
        <f>E16*0.215</f>
        <v>2059055</v>
      </c>
      <c r="G16" s="66">
        <v>8983205</v>
      </c>
      <c r="H16" s="66">
        <v>5078963</v>
      </c>
    </row>
    <row r="17" spans="1:8" ht="15.75" customHeight="1">
      <c r="A17" s="46" t="s">
        <v>22</v>
      </c>
      <c r="B17" s="47">
        <v>34887</v>
      </c>
      <c r="C17" s="63">
        <v>31</v>
      </c>
      <c r="D17" s="60">
        <v>127598</v>
      </c>
      <c r="E17" s="62">
        <v>5760469</v>
      </c>
      <c r="F17" s="50">
        <f>E17*0.185</f>
        <v>1065686.765</v>
      </c>
      <c r="G17" s="62">
        <v>5489591</v>
      </c>
      <c r="H17" s="62">
        <v>5684605</v>
      </c>
    </row>
    <row r="18" spans="1:8" ht="15" customHeight="1">
      <c r="A18" s="46" t="s">
        <v>11</v>
      </c>
      <c r="B18" s="47">
        <v>34552</v>
      </c>
      <c r="C18" s="63">
        <v>31</v>
      </c>
      <c r="D18" s="60">
        <v>195421</v>
      </c>
      <c r="E18" s="62">
        <v>9005096</v>
      </c>
      <c r="F18" s="50">
        <f>E18*0.215</f>
        <v>1936095.64</v>
      </c>
      <c r="G18" s="62">
        <v>8278835</v>
      </c>
      <c r="H18" s="62">
        <v>7904785</v>
      </c>
    </row>
    <row r="19" spans="1:8" ht="15.75" customHeight="1">
      <c r="A19" s="46" t="s">
        <v>12</v>
      </c>
      <c r="B19" s="47">
        <v>34582</v>
      </c>
      <c r="C19" s="63">
        <v>31</v>
      </c>
      <c r="D19" s="60">
        <v>134671</v>
      </c>
      <c r="E19" s="62">
        <v>8876562</v>
      </c>
      <c r="F19" s="50">
        <f>E19*0.215</f>
        <v>1908460.83</v>
      </c>
      <c r="G19" s="62">
        <v>9389408</v>
      </c>
      <c r="H19" s="62">
        <v>8963877</v>
      </c>
    </row>
    <row r="20" spans="1:8" ht="15.75" customHeight="1">
      <c r="A20" s="51" t="s">
        <v>25</v>
      </c>
      <c r="B20" s="52">
        <v>34607</v>
      </c>
      <c r="C20" s="63">
        <v>31</v>
      </c>
      <c r="D20" s="65">
        <v>115474</v>
      </c>
      <c r="E20" s="66">
        <v>6858727</v>
      </c>
      <c r="F20" s="55">
        <f>E20*0.215</f>
        <v>1474626.305</v>
      </c>
      <c r="G20" s="66">
        <v>6742368</v>
      </c>
      <c r="H20" s="66">
        <v>6409205</v>
      </c>
    </row>
    <row r="21" spans="1:8" ht="15.75" customHeight="1" thickBot="1">
      <c r="A21" s="56" t="s">
        <v>26</v>
      </c>
      <c r="B21" s="57">
        <v>34696</v>
      </c>
      <c r="C21" s="63">
        <v>31</v>
      </c>
      <c r="D21" s="65">
        <v>138199</v>
      </c>
      <c r="E21" s="68">
        <v>7886812</v>
      </c>
      <c r="F21" s="55">
        <f>E21*0.215</f>
        <v>1695664.58</v>
      </c>
      <c r="G21" s="68">
        <v>7961686</v>
      </c>
      <c r="H21" s="66">
        <v>7752974</v>
      </c>
    </row>
    <row r="22" spans="1:8" ht="18" customHeight="1" thickBot="1">
      <c r="A22" s="70" t="s">
        <v>31</v>
      </c>
      <c r="B22" s="75" t="s">
        <v>14</v>
      </c>
      <c r="C22" s="76"/>
      <c r="D22" s="72">
        <f>SUM(D8:D21)</f>
        <v>2904274</v>
      </c>
      <c r="E22" s="73">
        <f>SUM(E8:E21)</f>
        <v>144028998</v>
      </c>
      <c r="F22" s="73">
        <f>SUM(F8:F21)</f>
        <v>29306613.240000002</v>
      </c>
      <c r="G22" s="77">
        <f>SUM(G8:G21)</f>
        <v>136253129</v>
      </c>
      <c r="H22" s="73">
        <f>SUM(H8:H21)</f>
        <v>131776078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39</v>
      </c>
      <c r="B28" s="36"/>
      <c r="C28" s="37"/>
      <c r="D28" s="37"/>
      <c r="E28" s="37"/>
      <c r="F28" s="3"/>
    </row>
    <row r="29" spans="1:6" ht="15.75">
      <c r="A29" s="35" t="s">
        <v>15</v>
      </c>
      <c r="C29" s="40" t="s">
        <v>37</v>
      </c>
      <c r="D29" s="37"/>
      <c r="E29" s="37"/>
      <c r="F29" s="17"/>
    </row>
    <row r="30" spans="1:6" ht="12.75">
      <c r="A30" s="2"/>
      <c r="B30" s="1" t="s">
        <v>14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/>
    </row>
    <row r="32" spans="1:6" ht="14.25" customHeight="1">
      <c r="A32" s="59" t="s">
        <v>32</v>
      </c>
      <c r="B32" s="42"/>
      <c r="C32" s="59" t="s">
        <v>16</v>
      </c>
      <c r="D32" s="59" t="s">
        <v>16</v>
      </c>
      <c r="E32" s="59" t="s">
        <v>16</v>
      </c>
      <c r="F32" s="19"/>
    </row>
    <row r="33" spans="1:6" ht="14.25" customHeight="1" thickBot="1">
      <c r="A33" s="69" t="s">
        <v>30</v>
      </c>
      <c r="B33" s="12" t="s">
        <v>27</v>
      </c>
      <c r="C33" s="11" t="s">
        <v>5</v>
      </c>
      <c r="D33" s="69" t="s">
        <v>17</v>
      </c>
      <c r="E33" s="63" t="s">
        <v>18</v>
      </c>
      <c r="F33" s="19"/>
    </row>
    <row r="34" spans="1:6" ht="15.75" customHeight="1">
      <c r="A34" s="41" t="s">
        <v>13</v>
      </c>
      <c r="B34" s="42">
        <v>35342</v>
      </c>
      <c r="C34" s="43">
        <f aca="true" t="shared" si="0" ref="C34:E35">D8+0</f>
        <v>230469</v>
      </c>
      <c r="D34" s="44">
        <f t="shared" si="0"/>
        <v>9331167</v>
      </c>
      <c r="E34" s="45">
        <f t="shared" si="0"/>
        <v>1819577.5650000002</v>
      </c>
      <c r="F34" s="20"/>
    </row>
    <row r="35" spans="1:6" ht="15.75" customHeight="1">
      <c r="A35" s="46" t="s">
        <v>9</v>
      </c>
      <c r="B35" s="47">
        <v>34442</v>
      </c>
      <c r="C35" s="48">
        <f t="shared" si="0"/>
        <v>305828</v>
      </c>
      <c r="D35" s="49">
        <f t="shared" si="0"/>
        <v>16776683</v>
      </c>
      <c r="E35" s="50">
        <f t="shared" si="0"/>
        <v>3271453.185</v>
      </c>
      <c r="F35" s="20"/>
    </row>
    <row r="36" spans="1:6" ht="15.75" customHeight="1">
      <c r="A36" s="46" t="s">
        <v>35</v>
      </c>
      <c r="B36" s="47">
        <v>36880</v>
      </c>
      <c r="C36" s="48">
        <f aca="true" t="shared" si="1" ref="C36:E47">D10+0</f>
        <v>474341</v>
      </c>
      <c r="D36" s="49">
        <f t="shared" si="1"/>
        <v>13782879</v>
      </c>
      <c r="E36" s="50">
        <f t="shared" si="1"/>
        <v>2687661.4050000003</v>
      </c>
      <c r="F36" s="20"/>
    </row>
    <row r="37" spans="1:6" ht="15.75" customHeight="1">
      <c r="A37" s="46" t="s">
        <v>10</v>
      </c>
      <c r="B37" s="47">
        <v>34524</v>
      </c>
      <c r="C37" s="48">
        <f t="shared" si="1"/>
        <v>322298</v>
      </c>
      <c r="D37" s="49">
        <f t="shared" si="1"/>
        <v>22898222</v>
      </c>
      <c r="E37" s="50">
        <f t="shared" si="1"/>
        <v>4465153.29</v>
      </c>
      <c r="F37" s="20"/>
    </row>
    <row r="38" spans="1:6" ht="15.75" customHeight="1">
      <c r="A38" s="46" t="s">
        <v>23</v>
      </c>
      <c r="B38" s="47">
        <v>34474</v>
      </c>
      <c r="C38" s="48">
        <f t="shared" si="1"/>
        <v>202866</v>
      </c>
      <c r="D38" s="49">
        <f t="shared" si="1"/>
        <v>11551412</v>
      </c>
      <c r="E38" s="50">
        <f t="shared" si="1"/>
        <v>2252525.34</v>
      </c>
      <c r="F38" s="20"/>
    </row>
    <row r="39" spans="1:6" ht="16.5" customHeight="1">
      <c r="A39" s="51" t="s">
        <v>33</v>
      </c>
      <c r="B39" s="52">
        <v>35258</v>
      </c>
      <c r="C39" s="53">
        <f t="shared" si="1"/>
        <v>233707</v>
      </c>
      <c r="D39" s="54">
        <f t="shared" si="1"/>
        <v>12977198</v>
      </c>
      <c r="E39" s="55">
        <f t="shared" si="1"/>
        <v>2790097.57</v>
      </c>
      <c r="F39" s="19"/>
    </row>
    <row r="40" spans="1:6" ht="15.75" customHeight="1">
      <c r="A40" s="51" t="s">
        <v>34</v>
      </c>
      <c r="B40" s="52">
        <v>34909</v>
      </c>
      <c r="C40" s="53">
        <f t="shared" si="1"/>
        <v>129941</v>
      </c>
      <c r="D40" s="54">
        <f t="shared" si="1"/>
        <v>4560866</v>
      </c>
      <c r="E40" s="55">
        <f t="shared" si="1"/>
        <v>980586.19</v>
      </c>
      <c r="F40" s="17"/>
    </row>
    <row r="41" spans="1:6" ht="15.75" customHeight="1">
      <c r="A41" s="51" t="s">
        <v>8</v>
      </c>
      <c r="B41" s="52">
        <v>34311</v>
      </c>
      <c r="C41" s="53">
        <f t="shared" si="1"/>
        <v>113376</v>
      </c>
      <c r="D41" s="54">
        <f t="shared" si="1"/>
        <v>4185905</v>
      </c>
      <c r="E41" s="55">
        <f t="shared" si="1"/>
        <v>899969.575</v>
      </c>
      <c r="F41" s="3"/>
    </row>
    <row r="42" spans="1:6" ht="15.75" customHeight="1">
      <c r="A42" s="51" t="s">
        <v>19</v>
      </c>
      <c r="B42" s="52">
        <v>34266</v>
      </c>
      <c r="C42" s="53">
        <f t="shared" si="1"/>
        <v>180085</v>
      </c>
      <c r="D42" s="54">
        <f t="shared" si="1"/>
        <v>9577000</v>
      </c>
      <c r="E42" s="55">
        <f t="shared" si="1"/>
        <v>2059055</v>
      </c>
      <c r="F42" s="3"/>
    </row>
    <row r="43" spans="1:6" ht="15.75" customHeight="1">
      <c r="A43" s="46" t="s">
        <v>22</v>
      </c>
      <c r="B43" s="47">
        <v>34887</v>
      </c>
      <c r="C43" s="48">
        <f t="shared" si="1"/>
        <v>127598</v>
      </c>
      <c r="D43" s="49">
        <f t="shared" si="1"/>
        <v>5760469</v>
      </c>
      <c r="E43" s="50">
        <f t="shared" si="1"/>
        <v>1065686.765</v>
      </c>
      <c r="F43" s="21"/>
    </row>
    <row r="44" spans="1:6" ht="15.75" customHeight="1">
      <c r="A44" s="46" t="s">
        <v>11</v>
      </c>
      <c r="B44" s="47">
        <v>34552</v>
      </c>
      <c r="C44" s="48">
        <f t="shared" si="1"/>
        <v>195421</v>
      </c>
      <c r="D44" s="49">
        <f t="shared" si="1"/>
        <v>9005096</v>
      </c>
      <c r="E44" s="50">
        <f t="shared" si="1"/>
        <v>1936095.64</v>
      </c>
      <c r="F44" s="21"/>
    </row>
    <row r="45" spans="1:6" ht="15.75" customHeight="1">
      <c r="A45" s="46" t="s">
        <v>12</v>
      </c>
      <c r="B45" s="47">
        <v>34582</v>
      </c>
      <c r="C45" s="48">
        <f t="shared" si="1"/>
        <v>134671</v>
      </c>
      <c r="D45" s="49">
        <f t="shared" si="1"/>
        <v>8876562</v>
      </c>
      <c r="E45" s="50">
        <f t="shared" si="1"/>
        <v>1908460.83</v>
      </c>
      <c r="F45" s="21"/>
    </row>
    <row r="46" spans="1:6" ht="16.5" customHeight="1">
      <c r="A46" s="51" t="s">
        <v>24</v>
      </c>
      <c r="B46" s="52">
        <v>34607</v>
      </c>
      <c r="C46" s="53">
        <f t="shared" si="1"/>
        <v>115474</v>
      </c>
      <c r="D46" s="54">
        <f t="shared" si="1"/>
        <v>6858727</v>
      </c>
      <c r="E46" s="55">
        <f t="shared" si="1"/>
        <v>1474626.305</v>
      </c>
      <c r="F46" s="3"/>
    </row>
    <row r="47" spans="1:6" ht="15.75" customHeight="1" thickBot="1">
      <c r="A47" s="56" t="s">
        <v>26</v>
      </c>
      <c r="B47" s="57">
        <v>34696</v>
      </c>
      <c r="C47" s="53">
        <f t="shared" si="1"/>
        <v>138199</v>
      </c>
      <c r="D47" s="54">
        <f t="shared" si="1"/>
        <v>7886812</v>
      </c>
      <c r="E47" s="58">
        <f t="shared" si="1"/>
        <v>1695664.58</v>
      </c>
      <c r="F47" s="3"/>
    </row>
    <row r="48" spans="1:6" ht="18" customHeight="1" thickBot="1">
      <c r="A48" s="70" t="s">
        <v>31</v>
      </c>
      <c r="B48" s="71"/>
      <c r="C48" s="72">
        <f>SUM(C34:C47)</f>
        <v>2904274</v>
      </c>
      <c r="D48" s="73">
        <f>SUM(D34:D47)</f>
        <v>144028998</v>
      </c>
      <c r="E48" s="74">
        <f>SUM(E34:E47)</f>
        <v>29306613.240000002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2001-08-17T18:37:00Z</cp:lastPrinted>
  <dcterms:created xsi:type="dcterms:W3CDTF">1998-04-06T18:16:31Z</dcterms:created>
  <dcterms:modified xsi:type="dcterms:W3CDTF">2002-04-26T14:18:16Z</dcterms:modified>
  <cp:category/>
  <cp:version/>
  <cp:contentType/>
  <cp:contentStatus/>
</cp:coreProperties>
</file>