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2-10\"/>
    </mc:Choice>
  </mc:AlternateContent>
  <bookViews>
    <workbookView xWindow="0" yWindow="0" windowWidth="19200" windowHeight="717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<sst xmlns="http://schemas.openxmlformats.org/spreadsheetml/2006/main" count="47" uniqueCount="31">
  <si>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</si>
  <si>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</si>
  <si>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</si>
  <si>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OCTOBER 2022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</si>
  <si>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</si>
  <si>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</si>
  <si>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</si>
  <si>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</si>
  <si>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</si>
  <si>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</si>
  <si>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</si>
  <si>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</si>
  <si>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</si>
  <si>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</si>
  <si>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</si>
  <si>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</si>
  <si>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</si>
  <si>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</si>
  <si>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</si>
  <si>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</si>
  <si>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</si>
  <si>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</si>
  <si>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</si>
  <si>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</si>
  <si>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</si>
  <si>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2022/2023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</si>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</sst>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165" fontId="3" fillId="0" borderId="6" xfId="1" applyNumberFormat="1" applyFont="1" applyBorder="1" applyAlignment="1"/>
    <xf numFmtId="166" fontId="5" fillId="0" borderId="6" xfId="1" applyNumberFormat="1" applyFont="1" applyBorder="1" applyAlignment="1"/>
    <xf numFmtId="166" fontId="6" fillId="0" borderId="6" xfId="1" applyNumberFormat="1" applyFont="1" applyBorder="1" applyAlignment="1"/>
    <xf numFmtId="0" fontId="4" fillId="2" borderId="6" xfId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167" fontId="4" fillId="2" borderId="6" xfId="2" applyNumberFormat="1" applyFont="1" applyFill="1" applyBorder="1" applyAlignment="1">
      <alignment horizontal="center"/>
    </xf>
    <xf numFmtId="166" fontId="6" fillId="2" borderId="6" xfId="1" applyNumberFormat="1" applyFont="1" applyFill="1" applyBorder="1" applyAlignment="1"/>
    <xf numFmtId="166" fontId="5" fillId="3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6" fontId="4" fillId="0" borderId="6" xfId="1" applyNumberFormat="1" applyFont="1" applyBorder="1" applyAlignment="1"/>
    <xf numFmtId="165" fontId="3" fillId="0" borderId="6" xfId="3" applyNumberFormat="1" applyFont="1" applyBorder="1" applyAlignment="1"/>
    <xf numFmtId="165" fontId="4" fillId="2" borderId="6" xfId="1" applyNumberFormat="1" applyFont="1" applyFill="1" applyBorder="1" applyAlignment="1"/>
    <xf numFmtId="166" fontId="5" fillId="2" borderId="6" xfId="1" applyNumberFormat="1" applyFont="1" applyFill="1" applyBorder="1" applyAlignment="1"/>
    <xf numFmtId="0" fontId="3" fillId="0" borderId="0" xfId="1" applyFont="1" applyFill="1"/>
  </cellXfs>
  <cellStyles count="4">
    <cellStyle name="Currency 4" xfId="2"/>
    <cellStyle name="Normal" xfId="0" builtinId="0"/>
    <cellStyle name="Normal 4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7" zoomScaleNormal="100" workbookViewId="0">
      <selection activeCell="B10" sqref="B10"/>
    </sheetView>
  </sheetViews>
  <sheetFormatPr defaultRowHeight="13" x14ac:dyDescent="0.3"/>
  <cols>
    <col min="1" max="1" width="17.582031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2411</v>
      </c>
      <c r="C8" s="11">
        <v>827</v>
      </c>
      <c r="D8" s="12">
        <v>8581506</v>
      </c>
      <c r="E8" s="12">
        <v>2231192</v>
      </c>
      <c r="F8" s="12">
        <v>8674635</v>
      </c>
      <c r="G8" s="12">
        <v>9730236</v>
      </c>
      <c r="H8" s="13">
        <f t="shared" ref="H8:H13" si="0">SUM(D8-F8)/F8</f>
        <v>-1.0735783119405025E-2</v>
      </c>
      <c r="I8" s="13">
        <f t="shared" ref="I8:I13" si="1">SUM(D8-G8)/G8</f>
        <v>-0.11805777372717373</v>
      </c>
    </row>
    <row r="9" spans="1:11" ht="21" customHeight="1" x14ac:dyDescent="0.3">
      <c r="A9" s="10" t="s">
        <v>20</v>
      </c>
      <c r="B9" s="11">
        <v>1099</v>
      </c>
      <c r="C9" s="11">
        <v>383</v>
      </c>
      <c r="D9" s="12">
        <v>3376199</v>
      </c>
      <c r="E9" s="12">
        <v>877812</v>
      </c>
      <c r="F9" s="12">
        <v>3299145</v>
      </c>
      <c r="G9" s="12">
        <v>3642305</v>
      </c>
      <c r="H9" s="14">
        <f t="shared" si="0"/>
        <v>2.3355748231738829E-2</v>
      </c>
      <c r="I9" s="13">
        <f t="shared" si="1"/>
        <v>-7.3059779452846474E-2</v>
      </c>
    </row>
    <row r="10" spans="1:11" ht="20.25" customHeight="1" x14ac:dyDescent="0.3">
      <c r="A10" s="10" t="s">
        <v>21</v>
      </c>
      <c r="B10" s="11">
        <v>43</v>
      </c>
      <c r="C10" s="11">
        <v>7</v>
      </c>
      <c r="D10" s="12">
        <v>108056</v>
      </c>
      <c r="E10" s="12">
        <v>28094</v>
      </c>
      <c r="F10" s="12">
        <v>119311</v>
      </c>
      <c r="G10" s="12">
        <v>162429</v>
      </c>
      <c r="H10" s="13">
        <f t="shared" si="0"/>
        <v>-9.4333297013686923E-2</v>
      </c>
      <c r="I10" s="13">
        <f t="shared" si="1"/>
        <v>-0.33474933663323669</v>
      </c>
    </row>
    <row r="11" spans="1:11" ht="24" customHeight="1" x14ac:dyDescent="0.3">
      <c r="A11" s="10" t="s">
        <v>22</v>
      </c>
      <c r="B11" s="11">
        <v>1084</v>
      </c>
      <c r="C11" s="11">
        <v>15</v>
      </c>
      <c r="D11" s="12">
        <v>3922413</v>
      </c>
      <c r="E11" s="12">
        <v>706034</v>
      </c>
      <c r="F11" s="12">
        <v>3992956</v>
      </c>
      <c r="G11" s="12">
        <v>5954111</v>
      </c>
      <c r="H11" s="13">
        <f t="shared" si="0"/>
        <v>-1.7666861342824716E-2</v>
      </c>
      <c r="I11" s="13">
        <f t="shared" si="1"/>
        <v>-0.34122608732017257</v>
      </c>
    </row>
    <row r="12" spans="1:11" ht="22.5" customHeight="1" x14ac:dyDescent="0.3">
      <c r="A12" s="10" t="s">
        <v>23</v>
      </c>
      <c r="B12" s="11">
        <v>7494</v>
      </c>
      <c r="C12" s="11">
        <v>195</v>
      </c>
      <c r="D12" s="12">
        <v>46979282</v>
      </c>
      <c r="E12" s="12">
        <v>15268267</v>
      </c>
      <c r="F12" s="12">
        <v>46301841</v>
      </c>
      <c r="G12" s="12">
        <v>52784991</v>
      </c>
      <c r="H12" s="14">
        <f t="shared" si="0"/>
        <v>1.4630973312702621E-2</v>
      </c>
      <c r="I12" s="13">
        <f t="shared" si="1"/>
        <v>-0.10998787515185898</v>
      </c>
    </row>
    <row r="13" spans="1:11" ht="25.5" customHeight="1" x14ac:dyDescent="0.3">
      <c r="A13" s="15" t="s">
        <v>24</v>
      </c>
      <c r="B13" s="16">
        <f t="shared" ref="B13:G13" si="2">SUM(B8:B12)</f>
        <v>12131</v>
      </c>
      <c r="C13" s="16">
        <f t="shared" si="2"/>
        <v>1427</v>
      </c>
      <c r="D13" s="17">
        <f t="shared" si="2"/>
        <v>62967456</v>
      </c>
      <c r="E13" s="17">
        <f t="shared" si="2"/>
        <v>19111399</v>
      </c>
      <c r="F13" s="17">
        <f t="shared" si="2"/>
        <v>62387888</v>
      </c>
      <c r="G13" s="17">
        <f t="shared" si="2"/>
        <v>72274072</v>
      </c>
      <c r="H13" s="18">
        <f t="shared" si="0"/>
        <v>9.2897518826090091E-3</v>
      </c>
      <c r="I13" s="19">
        <f t="shared" si="1"/>
        <v>-0.12876839151943728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2411</v>
      </c>
      <c r="C19" s="11">
        <f>C8</f>
        <v>827</v>
      </c>
      <c r="D19" s="12">
        <v>35223821</v>
      </c>
      <c r="E19" s="12">
        <v>32860682</v>
      </c>
      <c r="F19" s="22">
        <f t="shared" ref="F19:F24" si="3">SUM(D19-E19)/E19</f>
        <v>7.1913875676712979E-2</v>
      </c>
      <c r="G19" s="12">
        <v>9158193</v>
      </c>
      <c r="H19" s="23">
        <v>8543777</v>
      </c>
      <c r="I19" s="22">
        <f t="shared" ref="I19:I24" si="4">SUM(G19-H19)/H19</f>
        <v>7.1913861983991384E-2</v>
      </c>
    </row>
    <row r="20" spans="1:9" ht="21" customHeight="1" x14ac:dyDescent="0.3">
      <c r="A20" s="10" t="s">
        <v>20</v>
      </c>
      <c r="B20" s="11">
        <f t="shared" ref="B20:C23" si="5">B9</f>
        <v>1099</v>
      </c>
      <c r="C20" s="11">
        <f t="shared" si="5"/>
        <v>383</v>
      </c>
      <c r="D20" s="12">
        <v>13616608</v>
      </c>
      <c r="E20" s="12">
        <v>12912942</v>
      </c>
      <c r="F20" s="22">
        <f t="shared" si="3"/>
        <v>5.4493081437212369E-2</v>
      </c>
      <c r="G20" s="12">
        <v>3540318</v>
      </c>
      <c r="H20" s="23">
        <v>3357365</v>
      </c>
      <c r="I20" s="22">
        <f t="shared" si="4"/>
        <v>5.4493032482318723E-2</v>
      </c>
    </row>
    <row r="21" spans="1:9" ht="20.25" customHeight="1" x14ac:dyDescent="0.3">
      <c r="A21" s="10" t="s">
        <v>21</v>
      </c>
      <c r="B21" s="11">
        <f t="shared" si="5"/>
        <v>43</v>
      </c>
      <c r="C21" s="11">
        <f t="shared" si="5"/>
        <v>7</v>
      </c>
      <c r="D21" s="12">
        <v>464037</v>
      </c>
      <c r="E21" s="12">
        <v>548000</v>
      </c>
      <c r="F21" s="13">
        <f t="shared" si="3"/>
        <v>-0.15321715328467153</v>
      </c>
      <c r="G21" s="12">
        <v>120650</v>
      </c>
      <c r="H21" s="23">
        <v>142480</v>
      </c>
      <c r="I21" s="13">
        <f t="shared" si="4"/>
        <v>-0.15321448624368333</v>
      </c>
    </row>
    <row r="22" spans="1:9" ht="21" customHeight="1" x14ac:dyDescent="0.3">
      <c r="A22" s="10" t="s">
        <v>22</v>
      </c>
      <c r="B22" s="11">
        <f t="shared" si="5"/>
        <v>1084</v>
      </c>
      <c r="C22" s="11">
        <f t="shared" si="5"/>
        <v>15</v>
      </c>
      <c r="D22" s="12">
        <v>17031076</v>
      </c>
      <c r="E22" s="12">
        <v>19379095</v>
      </c>
      <c r="F22" s="13">
        <f>SUM(D22-E22)/E22</f>
        <v>-0.12116246914523099</v>
      </c>
      <c r="G22" s="12">
        <v>3065594</v>
      </c>
      <c r="H22" s="23">
        <v>3488237</v>
      </c>
      <c r="I22" s="13">
        <f t="shared" si="4"/>
        <v>-0.12116235221402674</v>
      </c>
    </row>
    <row r="23" spans="1:9" ht="21" customHeight="1" x14ac:dyDescent="0.3">
      <c r="A23" s="10" t="s">
        <v>23</v>
      </c>
      <c r="B23" s="11">
        <f t="shared" si="5"/>
        <v>7494</v>
      </c>
      <c r="C23" s="11">
        <f t="shared" si="5"/>
        <v>195</v>
      </c>
      <c r="D23" s="12">
        <v>189963644</v>
      </c>
      <c r="E23" s="12">
        <v>194282618</v>
      </c>
      <c r="F23" s="13">
        <f t="shared" si="3"/>
        <v>-2.2230367515430536E-2</v>
      </c>
      <c r="G23" s="12">
        <v>61738184</v>
      </c>
      <c r="H23" s="23">
        <v>63141851</v>
      </c>
      <c r="I23" s="13">
        <f t="shared" si="4"/>
        <v>-2.2230374589430391E-2</v>
      </c>
    </row>
    <row r="24" spans="1:9" ht="21" customHeight="1" x14ac:dyDescent="0.3">
      <c r="A24" s="15" t="s">
        <v>24</v>
      </c>
      <c r="B24" s="16">
        <f>SUM(B19:B23)</f>
        <v>12131</v>
      </c>
      <c r="C24" s="16">
        <f>SUM(C19:C23)</f>
        <v>1427</v>
      </c>
      <c r="D24" s="24">
        <f>SUM(D19:D23)</f>
        <v>256299186</v>
      </c>
      <c r="E24" s="24">
        <f>SUM(E19:E23)</f>
        <v>259983337</v>
      </c>
      <c r="F24" s="25">
        <f t="shared" si="3"/>
        <v>-1.4170719718087163E-2</v>
      </c>
      <c r="G24" s="24">
        <f>SUM(G19:G23)</f>
        <v>77622939</v>
      </c>
      <c r="H24" s="24">
        <f>SUM(H19:H23)</f>
        <v>78673710</v>
      </c>
      <c r="I24" s="25">
        <f t="shared" si="4"/>
        <v>-1.3356062654220832E-2</v>
      </c>
    </row>
    <row r="25" spans="1:9" x14ac:dyDescent="0.3">
      <c r="G25" s="26"/>
      <c r="H25" s="26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66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2022-11-16T17:52:09Z</dcterms:created>
  <dcterms:modified xsi:type="dcterms:W3CDTF">2022-11-16T17:52:25Z</dcterms:modified>
</cp:coreProperties>
</file>