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787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<sst xmlns="http://schemas.openxmlformats.org/spreadsheetml/2006/main" count="46" uniqueCount="30">
  <si>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</si>
  <si>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</si>
  <si>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</si>
  <si>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APRIL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</si>
  <si>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</si>
  <si>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</si>
  <si>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</si>
  <si>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</si>
  <si>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</si>
  <si>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</si>
  <si>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</si>
  <si>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</si>
  <si>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</si>
  <si>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</si>
  <si>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</si>
  <si>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</si>
  <si>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</si>
  <si>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</si>
  <si>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</si>
  <si>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</si>
  <si>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</si>
  <si>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</si>
  <si>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</si>
  <si>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</si>
  <si>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2008/2009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</si>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</sst>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PRIL 2009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1" sqref="D21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3802</v>
      </c>
      <c r="C9" s="10">
        <v>1262</v>
      </c>
      <c r="D9" s="11">
        <v>11042345</v>
      </c>
      <c r="E9" s="11">
        <v>2871022</v>
      </c>
      <c r="F9" s="11">
        <v>11568420</v>
      </c>
      <c r="G9" s="11">
        <v>12238429</v>
      </c>
      <c r="H9" s="12">
        <f aca="true" t="shared" si="0" ref="H9:H14">SUM(D9-F9)/F9</f>
        <v>-0.04547509512967199</v>
      </c>
      <c r="I9" s="12">
        <f aca="true" t="shared" si="1" ref="I9:I14">SUM(D9-G9)/G9</f>
        <v>-0.09773182489353821</v>
      </c>
    </row>
    <row r="10" spans="1:9" ht="21" customHeight="1">
      <c r="A10" s="9" t="s">
        <v>19</v>
      </c>
      <c r="B10" s="10">
        <v>2461</v>
      </c>
      <c r="C10" s="10">
        <v>834</v>
      </c>
      <c r="D10" s="11">
        <v>5076683</v>
      </c>
      <c r="E10" s="11">
        <v>1319945</v>
      </c>
      <c r="F10" s="11">
        <v>5296795</v>
      </c>
      <c r="G10" s="11">
        <v>5863124</v>
      </c>
      <c r="H10" s="12">
        <f t="shared" si="0"/>
        <v>-0.04155569547245079</v>
      </c>
      <c r="I10" s="12">
        <f t="shared" si="1"/>
        <v>-0.13413344148955403</v>
      </c>
    </row>
    <row r="11" spans="1:9" ht="20.25" customHeight="1">
      <c r="A11" s="9" t="s">
        <v>20</v>
      </c>
      <c r="B11" s="10">
        <v>73</v>
      </c>
      <c r="C11" s="10">
        <v>11</v>
      </c>
      <c r="D11" s="11">
        <v>198350</v>
      </c>
      <c r="E11" s="11">
        <v>51571</v>
      </c>
      <c r="F11" s="11">
        <v>187091</v>
      </c>
      <c r="G11" s="11">
        <v>166825</v>
      </c>
      <c r="H11" s="12">
        <f t="shared" si="0"/>
        <v>0.06017927104991688</v>
      </c>
      <c r="I11" s="12">
        <f t="shared" si="1"/>
        <v>0.18897047804585643</v>
      </c>
    </row>
    <row r="12" spans="1:9" ht="24" customHeight="1">
      <c r="A12" s="9" t="s">
        <v>21</v>
      </c>
      <c r="B12" s="10">
        <v>932</v>
      </c>
      <c r="C12" s="10">
        <v>12</v>
      </c>
      <c r="D12" s="11">
        <v>3283792</v>
      </c>
      <c r="E12" s="11">
        <v>591084</v>
      </c>
      <c r="F12" s="11">
        <v>3614275</v>
      </c>
      <c r="G12" s="11">
        <v>3570408</v>
      </c>
      <c r="H12" s="12">
        <f t="shared" si="0"/>
        <v>-0.09143825525174482</v>
      </c>
      <c r="I12" s="12">
        <f t="shared" si="1"/>
        <v>-0.08027541950387743</v>
      </c>
    </row>
    <row r="13" spans="1:9" ht="22.5" customHeight="1">
      <c r="A13" s="9" t="s">
        <v>22</v>
      </c>
      <c r="B13" s="10">
        <v>7345</v>
      </c>
      <c r="C13" s="10">
        <v>186</v>
      </c>
      <c r="D13" s="11">
        <v>35464165</v>
      </c>
      <c r="E13" s="11">
        <v>11525862</v>
      </c>
      <c r="F13" s="11">
        <v>37979706</v>
      </c>
      <c r="G13" s="11">
        <v>34824082</v>
      </c>
      <c r="H13" s="12">
        <f t="shared" si="0"/>
        <v>-0.06623381971413891</v>
      </c>
      <c r="I13" s="12">
        <f t="shared" si="1"/>
        <v>0.018380470158552924</v>
      </c>
    </row>
    <row r="14" spans="1:9" ht="25.5" customHeight="1">
      <c r="A14" s="13" t="s">
        <v>23</v>
      </c>
      <c r="B14" s="14">
        <f aca="true" t="shared" si="2" ref="B14:G14">SUM(B9:B13)</f>
        <v>14613</v>
      </c>
      <c r="C14" s="14">
        <f t="shared" si="2"/>
        <v>2305</v>
      </c>
      <c r="D14" s="15">
        <f t="shared" si="2"/>
        <v>55065335</v>
      </c>
      <c r="E14" s="15">
        <f t="shared" si="2"/>
        <v>16359484</v>
      </c>
      <c r="F14" s="15">
        <f t="shared" si="2"/>
        <v>58646287</v>
      </c>
      <c r="G14" s="15">
        <f t="shared" si="2"/>
        <v>56662868</v>
      </c>
      <c r="H14" s="16">
        <f t="shared" si="0"/>
        <v>-0.06106016566743603</v>
      </c>
      <c r="I14" s="16">
        <f t="shared" si="1"/>
        <v>-0.028193648793068505</v>
      </c>
    </row>
    <row r="17" spans="1:2" ht="15.75">
      <c r="A17" s="17" t="s">
        <v>24</v>
      </c>
      <c r="B17" s="1"/>
    </row>
    <row r="18" spans="1:9" ht="12.75">
      <c r="A18" s="4" t="s">
        <v>4</v>
      </c>
      <c r="B18" s="4" t="s">
        <v>5</v>
      </c>
      <c r="C18" s="4" t="s">
        <v>6</v>
      </c>
      <c r="D18" s="4" t="s">
        <v>7</v>
      </c>
      <c r="E18" s="5" t="s">
        <v>25</v>
      </c>
      <c r="F18" s="5" t="s">
        <v>12</v>
      </c>
      <c r="G18" s="5" t="s">
        <v>26</v>
      </c>
      <c r="H18" s="5" t="s">
        <v>27</v>
      </c>
      <c r="I18" s="5" t="s">
        <v>12</v>
      </c>
    </row>
    <row r="19" spans="1:9" ht="12.75">
      <c r="A19" s="6"/>
      <c r="B19" s="6"/>
      <c r="C19" s="7"/>
      <c r="D19" s="7" t="s">
        <v>13</v>
      </c>
      <c r="E19" s="8" t="s">
        <v>15</v>
      </c>
      <c r="F19" s="8" t="s">
        <v>17</v>
      </c>
      <c r="G19" s="8" t="s">
        <v>28</v>
      </c>
      <c r="H19" s="8" t="s">
        <v>29</v>
      </c>
      <c r="I19" s="8" t="s">
        <v>17</v>
      </c>
    </row>
    <row r="20" spans="1:9" ht="21" customHeight="1">
      <c r="A20" s="9" t="s">
        <v>18</v>
      </c>
      <c r="B20" s="10">
        <v>3802</v>
      </c>
      <c r="C20" s="10">
        <v>1262</v>
      </c>
      <c r="D20" s="11">
        <v>113604381</v>
      </c>
      <c r="E20" s="11">
        <v>118663429</v>
      </c>
      <c r="F20" s="12">
        <f aca="true" t="shared" si="3" ref="F20:F25">SUM(D20-E20)/E20</f>
        <v>-0.042633590168711544</v>
      </c>
      <c r="G20" s="11">
        <v>29537260</v>
      </c>
      <c r="H20" s="11">
        <v>30852500</v>
      </c>
      <c r="I20" s="12">
        <f aca="true" t="shared" si="4" ref="I20:I25">SUM(G20-H20)/H20</f>
        <v>-0.04262993274451017</v>
      </c>
    </row>
    <row r="21" spans="1:9" ht="21" customHeight="1">
      <c r="A21" s="9" t="s">
        <v>19</v>
      </c>
      <c r="B21" s="10">
        <v>2461</v>
      </c>
      <c r="C21" s="10">
        <v>834</v>
      </c>
      <c r="D21" s="11">
        <v>51740408</v>
      </c>
      <c r="E21" s="11">
        <v>56729948</v>
      </c>
      <c r="F21" s="12">
        <f t="shared" si="3"/>
        <v>-0.0879524867535574</v>
      </c>
      <c r="G21" s="11">
        <v>13452577</v>
      </c>
      <c r="H21" s="11">
        <v>14749790</v>
      </c>
      <c r="I21" s="12">
        <f t="shared" si="4"/>
        <v>-0.08794789620733583</v>
      </c>
    </row>
    <row r="22" spans="1:9" ht="20.25" customHeight="1">
      <c r="A22" s="9" t="s">
        <v>20</v>
      </c>
      <c r="B22" s="10">
        <v>73</v>
      </c>
      <c r="C22" s="10">
        <v>11</v>
      </c>
      <c r="D22" s="11">
        <v>1917442</v>
      </c>
      <c r="E22" s="11">
        <v>1877846</v>
      </c>
      <c r="F22" s="12">
        <f t="shared" si="3"/>
        <v>0.02108586114090293</v>
      </c>
      <c r="G22" s="11">
        <v>498537</v>
      </c>
      <c r="H22" s="11">
        <v>488240</v>
      </c>
      <c r="I22" s="12">
        <f t="shared" si="4"/>
        <v>0.021090037686383747</v>
      </c>
    </row>
    <row r="23" spans="1:9" ht="21" customHeight="1">
      <c r="A23" s="9" t="s">
        <v>21</v>
      </c>
      <c r="B23" s="10">
        <v>932</v>
      </c>
      <c r="C23" s="10">
        <v>12</v>
      </c>
      <c r="D23" s="11">
        <v>33766111</v>
      </c>
      <c r="E23" s="11">
        <v>32777166</v>
      </c>
      <c r="F23" s="12">
        <f t="shared" si="3"/>
        <v>0.030171766527954245</v>
      </c>
      <c r="G23" s="11">
        <v>6077916</v>
      </c>
      <c r="H23" s="11">
        <v>7374864</v>
      </c>
      <c r="I23" s="12">
        <f t="shared" si="4"/>
        <v>-0.17586059892087502</v>
      </c>
    </row>
    <row r="24" spans="1:9" ht="21" customHeight="1">
      <c r="A24" s="9" t="s">
        <v>22</v>
      </c>
      <c r="B24" s="10">
        <v>7345</v>
      </c>
      <c r="C24" s="10">
        <v>186</v>
      </c>
      <c r="D24" s="11">
        <v>367068160</v>
      </c>
      <c r="E24" s="11">
        <v>349025789</v>
      </c>
      <c r="F24" s="12">
        <f t="shared" si="3"/>
        <v>0.05169351826893227</v>
      </c>
      <c r="G24" s="11">
        <v>119297235</v>
      </c>
      <c r="H24" s="11">
        <v>113433391</v>
      </c>
      <c r="I24" s="12">
        <f t="shared" si="4"/>
        <v>0.05169416120161655</v>
      </c>
    </row>
    <row r="25" spans="1:9" ht="21" customHeight="1">
      <c r="A25" s="13" t="s">
        <v>23</v>
      </c>
      <c r="B25" s="14">
        <f>SUM(B20:B24)</f>
        <v>14613</v>
      </c>
      <c r="C25" s="14">
        <f>SUM(C20:C24)</f>
        <v>2305</v>
      </c>
      <c r="D25" s="15">
        <f>SUM(D20:D24)</f>
        <v>568096502</v>
      </c>
      <c r="E25" s="15">
        <f>SUM(E20:E24)</f>
        <v>559074178</v>
      </c>
      <c r="F25" s="18">
        <f t="shared" si="3"/>
        <v>0.016137973018671595</v>
      </c>
      <c r="G25" s="15">
        <f>SUM(G20:G24)</f>
        <v>168863525</v>
      </c>
      <c r="H25" s="15">
        <f>SUM(H20:H24)</f>
        <v>166898785</v>
      </c>
      <c r="I25" s="18">
        <f t="shared" si="4"/>
        <v>0.011772044955270346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2009-05-18T21:58:52Z</dcterms:created>
  <dcterms:modified xsi:type="dcterms:W3CDTF">2009-05-19T12:20:29Z</dcterms:modified>
  <cp:category/>
  <cp:version/>
  <cp:contentType/>
  <cp:contentStatus/>
</cp:coreProperties>
</file>