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5520" activeTab="0"/>
  </bookViews>
  <sheets>
    <sheet name="Landbased Revenue" sheetId="1" r:id="rId1"/>
  </sheets>
  <definedNames/>
  <calcPr fullCalcOnLoad="1"/>
</workbook>
</file>

<file path=xl/sharedStrings.xml><?xml version="1.0" encoding="utf-8"?>
<sst xmlns="http://schemas.openxmlformats.org/spreadsheetml/2006/main" count="49" uniqueCount="35">
  <si>
    <t>LOUISIANA STATE POLICE</t>
  </si>
  <si>
    <t xml:space="preserve"> </t>
  </si>
  <si>
    <t>FOR THE MONTH OF:</t>
  </si>
  <si>
    <t>MARCH 2006</t>
  </si>
  <si>
    <t>REVISED</t>
  </si>
  <si>
    <t>No. of</t>
  </si>
  <si>
    <t>Total</t>
  </si>
  <si>
    <t>Last Month's</t>
  </si>
  <si>
    <t>Same Month</t>
  </si>
  <si>
    <t>Landbased</t>
  </si>
  <si>
    <t xml:space="preserve">Opening Date </t>
  </si>
  <si>
    <t>Gaming Days</t>
  </si>
  <si>
    <t>Admissions</t>
  </si>
  <si>
    <t>GGR</t>
  </si>
  <si>
    <t>Fees Due</t>
  </si>
  <si>
    <t>Prior Year</t>
  </si>
  <si>
    <t>Harrah's N.O. Casino</t>
  </si>
  <si>
    <t xml:space="preserve">LANDBASED COMPARISON </t>
  </si>
  <si>
    <t xml:space="preserve">    </t>
  </si>
  <si>
    <t>PREVIOUS MONTH</t>
  </si>
  <si>
    <t>SAME MONTH PRIOR YEAR</t>
  </si>
  <si>
    <t>Difference</t>
  </si>
  <si>
    <t>%</t>
  </si>
  <si>
    <t>FOR THE PERIOD OF:</t>
  </si>
  <si>
    <t>JULY 1, 2005 - MARCH 31, 2006</t>
  </si>
  <si>
    <t xml:space="preserve">      </t>
  </si>
  <si>
    <t>FYTD</t>
  </si>
  <si>
    <t>Landbase</t>
  </si>
  <si>
    <t>Opening Date</t>
  </si>
  <si>
    <t>Total GGR</t>
  </si>
  <si>
    <t>Fee Remittance</t>
  </si>
  <si>
    <t xml:space="preserve">** FYTD numbers reflect revisions made in June 2006 to update August 2005 revenues due to Hurricane </t>
  </si>
  <si>
    <t xml:space="preserve">   Katrina.  Additions include:  39,572 in Admissions and $2,895,187 in GGR.</t>
  </si>
  <si>
    <r>
      <t xml:space="preserve">MONTHLY ACTIVITY SUMMARY - </t>
    </r>
    <r>
      <rPr>
        <b/>
        <i/>
        <sz val="11"/>
        <rFont val="Arial"/>
        <family val="2"/>
      </rPr>
      <t>LANDBASED</t>
    </r>
  </si>
  <si>
    <r>
      <t xml:space="preserve">FISCAL YEAR-TO-DATE ACTIVITY SUMMARY - </t>
    </r>
    <r>
      <rPr>
        <b/>
        <i/>
        <sz val="11"/>
        <rFont val="Arial"/>
        <family val="2"/>
      </rPr>
      <t>LANDBASED**</t>
    </r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</si>
</sst>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_)"/>
    <numFmt numFmtId="166" formatCode="mm/dd/yy"/>
    <numFmt numFmtId="167" formatCode="_(&quot;$&quot;* #,##0.000_);_(&quot;$&quot;* \(#,##0.000\);_(&quot;$&quot;* &quot;-&quot;??_);_(@_)"/>
    <numFmt numFmtId="168" formatCode="_(&quot;$&quot;* #,##0.0000_);_(&quot;$&quot;* \(#,##0.0000\);_(&quot;$&quot;* &quot;-&quot;??_);_(@_)"/>
    <numFmt numFmtId="169" formatCode="_(&quot;$&quot;* #,##0.0_);_(&quot;$&quot;* \(#,##0.0\);_(&quot;$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&quot;$&quot;#,##0.0_);\(&quot;$&quot;#,##0.0\)"/>
    <numFmt numFmtId="174" formatCode="&quot;$&quot;#,##0.0_);[Red]\(&quot;$&quot;#,##0.0\)"/>
    <numFmt numFmtId="175" formatCode="_(&quot;$&quot;* #,##0_);_(&quot;$&quot;* \(#,##0\);_(&quot;$&quot;* &quot;-&quot;??_);_(@_)"/>
    <numFmt numFmtId="176" formatCode="&quot;$&quot;#,##0"/>
    <numFmt numFmtId="177" formatCode="0.0%"/>
    <numFmt numFmtId="178" formatCode="&quot;$&quot;#,##0.000_);\(&quot;$&quot;#,##0.000\)"/>
    <numFmt numFmtId="179" formatCode="m/d/yy"/>
    <numFmt numFmtId="180" formatCode="&quot;$&quot;#,##0.000"/>
    <numFmt numFmtId="181" formatCode="&quot;$&quot;#,##0.000_);[Red]\(&quot;$&quot;#,##0.000\)"/>
    <numFmt numFmtId="182" formatCode="&quot;$&quot;#,##0.0000"/>
    <numFmt numFmtId="183" formatCode="_(* #,##0.000_);_(* \(#,##0.000\);_(* &quot;-&quot;???_);_(@_)"/>
    <numFmt numFmtId="184" formatCode="[$-409]dddd\,\ mmmm\ dd\,\ yyyy"/>
    <numFmt numFmtId="185" formatCode="[$-409]h:mm:ss\ AM/PM"/>
    <numFmt numFmtId="186" formatCode="&quot;$&quot;#,##0.00"/>
  </numFmts>
  <fonts count="16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18"/>
      <name val="Arial"/>
      <family val="2"/>
    </font>
    <font>
      <b/>
      <u val="single"/>
      <sz val="9"/>
      <name val="Arial"/>
      <family val="0"/>
    </font>
    <font>
      <sz val="11"/>
      <name val="Courier"/>
      <family val="0"/>
    </font>
    <font>
      <b/>
      <sz val="16"/>
      <name val="Arial"/>
      <family val="2"/>
    </font>
    <font>
      <b/>
      <sz val="10"/>
      <name val="Courier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4" fillId="0" borderId="0">
      <alignment/>
      <protection/>
    </xf>
    <xf numFmtId="9" fontId="4" fillId="0" borderId="0" applyFont="0" applyFill="0" applyBorder="0" applyAlignment="0" applyProtection="0"/>
  </cellStyleXfs>
  <cellXfs count="60">
    <xf numFmtId="164" fontId="0" fillId="0" borderId="0" xfId="0" applyAlignment="1">
      <alignment/>
    </xf>
    <xf numFmtId="164" fontId="5" fillId="0" borderId="0" xfId="0" applyNumberFormat="1" applyFont="1" applyFill="1" applyAlignment="1" applyProtection="1">
      <alignment horizontal="left"/>
      <protection/>
    </xf>
    <xf numFmtId="166" fontId="6" fillId="0" borderId="0" xfId="0" applyNumberFormat="1" applyFont="1" applyFill="1" applyAlignment="1" applyProtection="1">
      <alignment/>
      <protection/>
    </xf>
    <xf numFmtId="164" fontId="6" fillId="0" borderId="0" xfId="0" applyFont="1" applyFill="1" applyAlignment="1" applyProtection="1">
      <alignment/>
      <protection/>
    </xf>
    <xf numFmtId="164" fontId="0" fillId="0" borderId="0" xfId="0" applyFill="1" applyAlignment="1">
      <alignment/>
    </xf>
    <xf numFmtId="166" fontId="8" fillId="0" borderId="0" xfId="0" applyNumberFormat="1" applyFont="1" applyFill="1" applyAlignment="1" applyProtection="1">
      <alignment/>
      <protection/>
    </xf>
    <xf numFmtId="49" fontId="5" fillId="0" borderId="0" xfId="0" applyNumberFormat="1" applyFont="1" applyFill="1" applyAlignment="1" applyProtection="1" quotePrefix="1">
      <alignment horizontal="center"/>
      <protection/>
    </xf>
    <xf numFmtId="164" fontId="9" fillId="0" borderId="0" xfId="0" applyFont="1" applyFill="1" applyAlignment="1" applyProtection="1">
      <alignment/>
      <protection/>
    </xf>
    <xf numFmtId="164" fontId="5" fillId="2" borderId="0" xfId="0" applyFont="1" applyFill="1" applyAlignment="1">
      <alignment/>
    </xf>
    <xf numFmtId="14" fontId="5" fillId="2" borderId="0" xfId="0" applyNumberFormat="1" applyFont="1" applyFill="1" applyAlignment="1">
      <alignment/>
    </xf>
    <xf numFmtId="164" fontId="10" fillId="0" borderId="0" xfId="0" applyNumberFormat="1" applyFont="1" applyFill="1" applyAlignment="1" applyProtection="1">
      <alignment horizontal="left"/>
      <protection/>
    </xf>
    <xf numFmtId="49" fontId="1" fillId="0" borderId="0" xfId="0" applyNumberFormat="1" applyFont="1" applyFill="1" applyAlignment="1" applyProtection="1" quotePrefix="1">
      <alignment horizontal="center"/>
      <protection/>
    </xf>
    <xf numFmtId="164" fontId="10" fillId="0" borderId="1" xfId="0" applyNumberFormat="1" applyFont="1" applyFill="1" applyBorder="1" applyAlignment="1" applyProtection="1">
      <alignment/>
      <protection/>
    </xf>
    <xf numFmtId="166" fontId="10" fillId="0" borderId="1" xfId="0" applyNumberFormat="1" applyFont="1" applyFill="1" applyBorder="1" applyAlignment="1" applyProtection="1">
      <alignment horizontal="center"/>
      <protection/>
    </xf>
    <xf numFmtId="164" fontId="10" fillId="0" borderId="1" xfId="0" applyNumberFormat="1" applyFont="1" applyFill="1" applyBorder="1" applyAlignment="1" applyProtection="1">
      <alignment horizontal="center"/>
      <protection/>
    </xf>
    <xf numFmtId="44" fontId="10" fillId="0" borderId="1" xfId="17" applyNumberFormat="1" applyFont="1" applyFill="1" applyBorder="1" applyAlignment="1" applyProtection="1">
      <alignment horizontal="center"/>
      <protection/>
    </xf>
    <xf numFmtId="44" fontId="10" fillId="0" borderId="1" xfId="0" applyNumberFormat="1" applyFont="1" applyFill="1" applyBorder="1" applyAlignment="1" applyProtection="1">
      <alignment horizontal="center"/>
      <protection/>
    </xf>
    <xf numFmtId="164" fontId="10" fillId="0" borderId="2" xfId="0" applyNumberFormat="1" applyFont="1" applyFill="1" applyBorder="1" applyAlignment="1" applyProtection="1">
      <alignment horizontal="center"/>
      <protection/>
    </xf>
    <xf numFmtId="166" fontId="10" fillId="0" borderId="2" xfId="0" applyNumberFormat="1" applyFont="1" applyFill="1" applyBorder="1" applyAlignment="1" applyProtection="1">
      <alignment horizontal="center"/>
      <protection/>
    </xf>
    <xf numFmtId="44" fontId="10" fillId="0" borderId="2" xfId="17" applyNumberFormat="1" applyFont="1" applyFill="1" applyBorder="1" applyAlignment="1" applyProtection="1">
      <alignment horizontal="center"/>
      <protection/>
    </xf>
    <xf numFmtId="44" fontId="10" fillId="0" borderId="2" xfId="0" applyNumberFormat="1" applyFont="1" applyFill="1" applyBorder="1" applyAlignment="1" applyProtection="1">
      <alignment horizontal="center"/>
      <protection/>
    </xf>
    <xf numFmtId="164" fontId="10" fillId="0" borderId="2" xfId="0" applyFont="1" applyFill="1" applyBorder="1" applyAlignment="1" applyProtection="1">
      <alignment/>
      <protection/>
    </xf>
    <xf numFmtId="166" fontId="10" fillId="0" borderId="3" xfId="0" applyNumberFormat="1" applyFont="1" applyFill="1" applyBorder="1" applyAlignment="1" applyProtection="1">
      <alignment horizontal="center"/>
      <protection/>
    </xf>
    <xf numFmtId="164" fontId="10" fillId="0" borderId="3" xfId="0" applyFont="1" applyFill="1" applyBorder="1" applyAlignment="1" applyProtection="1">
      <alignment horizontal="center"/>
      <protection/>
    </xf>
    <xf numFmtId="3" fontId="10" fillId="0" borderId="3" xfId="0" applyNumberFormat="1" applyFont="1" applyFill="1" applyBorder="1" applyAlignment="1" applyProtection="1">
      <alignment horizontal="center"/>
      <protection/>
    </xf>
    <xf numFmtId="6" fontId="10" fillId="0" borderId="3" xfId="17" applyNumberFormat="1" applyFont="1" applyFill="1" applyBorder="1" applyAlignment="1" applyProtection="1">
      <alignment/>
      <protection/>
    </xf>
    <xf numFmtId="176" fontId="10" fillId="0" borderId="3" xfId="0" applyNumberFormat="1" applyFont="1" applyFill="1" applyBorder="1" applyAlignment="1" applyProtection="1">
      <alignment/>
      <protection/>
    </xf>
    <xf numFmtId="164" fontId="11" fillId="0" borderId="0" xfId="0" applyFont="1" applyFill="1" applyAlignment="1">
      <alignment horizontal="center"/>
    </xf>
    <xf numFmtId="164" fontId="6" fillId="0" borderId="0" xfId="0" applyNumberFormat="1" applyFont="1" applyFill="1" applyBorder="1" applyAlignment="1" applyProtection="1">
      <alignment horizontal="left"/>
      <protection/>
    </xf>
    <xf numFmtId="0" fontId="5" fillId="0" borderId="0" xfId="19" applyFont="1" applyFill="1" applyAlignment="1">
      <alignment/>
      <protection/>
    </xf>
    <xf numFmtId="0" fontId="5" fillId="0" borderId="0" xfId="19" applyFont="1" applyFill="1" applyAlignment="1">
      <alignment horizontal="center"/>
      <protection/>
    </xf>
    <xf numFmtId="0" fontId="6" fillId="0" borderId="0" xfId="19" applyFont="1" applyFill="1">
      <alignment/>
      <protection/>
    </xf>
    <xf numFmtId="6" fontId="6" fillId="0" borderId="0" xfId="19" applyNumberFormat="1" applyFont="1" applyFill="1">
      <alignment/>
      <protection/>
    </xf>
    <xf numFmtId="0" fontId="10" fillId="0" borderId="0" xfId="19" applyFont="1" applyFill="1" applyAlignment="1">
      <alignment horizontal="center"/>
      <protection/>
    </xf>
    <xf numFmtId="38" fontId="6" fillId="0" borderId="0" xfId="19" applyNumberFormat="1" applyFont="1" applyFill="1">
      <alignment/>
      <protection/>
    </xf>
    <xf numFmtId="177" fontId="6" fillId="0" borderId="0" xfId="19" applyNumberFormat="1" applyFont="1" applyFill="1">
      <alignment/>
      <protection/>
    </xf>
    <xf numFmtId="0" fontId="12" fillId="0" borderId="1" xfId="19" applyFont="1" applyFill="1" applyBorder="1">
      <alignment/>
      <protection/>
    </xf>
    <xf numFmtId="17" fontId="10" fillId="0" borderId="4" xfId="19" applyNumberFormat="1" applyFont="1" applyFill="1" applyBorder="1" applyAlignment="1">
      <alignment horizontal="center"/>
      <protection/>
    </xf>
    <xf numFmtId="17" fontId="10" fillId="0" borderId="5" xfId="19" applyNumberFormat="1" applyFont="1" applyFill="1" applyBorder="1" applyAlignment="1">
      <alignment horizontal="center"/>
      <protection/>
    </xf>
    <xf numFmtId="38" fontId="10" fillId="0" borderId="5" xfId="19" applyNumberFormat="1" applyFont="1" applyFill="1" applyBorder="1" applyAlignment="1">
      <alignment horizontal="center"/>
      <protection/>
    </xf>
    <xf numFmtId="177" fontId="10" fillId="0" borderId="4" xfId="19" applyNumberFormat="1" applyFont="1" applyFill="1" applyBorder="1" applyAlignment="1">
      <alignment horizontal="center"/>
      <protection/>
    </xf>
    <xf numFmtId="164" fontId="10" fillId="0" borderId="2" xfId="0" applyFont="1" applyFill="1" applyBorder="1" applyAlignment="1" applyProtection="1">
      <alignment/>
      <protection/>
    </xf>
    <xf numFmtId="6" fontId="10" fillId="0" borderId="6" xfId="19" applyNumberFormat="1" applyFont="1" applyFill="1" applyBorder="1">
      <alignment/>
      <protection/>
    </xf>
    <xf numFmtId="38" fontId="10" fillId="0" borderId="7" xfId="19" applyNumberFormat="1" applyFont="1" applyFill="1" applyBorder="1" applyAlignment="1">
      <alignment horizontal="center"/>
      <protection/>
    </xf>
    <xf numFmtId="177" fontId="10" fillId="0" borderId="6" xfId="19" applyNumberFormat="1" applyFont="1" applyFill="1" applyBorder="1" applyAlignment="1">
      <alignment horizontal="center"/>
      <protection/>
    </xf>
    <xf numFmtId="6" fontId="10" fillId="0" borderId="8" xfId="19" applyNumberFormat="1" applyFont="1" applyFill="1" applyBorder="1">
      <alignment/>
      <protection/>
    </xf>
    <xf numFmtId="38" fontId="10" fillId="0" borderId="7" xfId="19" applyNumberFormat="1" applyFont="1" applyFill="1" applyBorder="1">
      <alignment/>
      <protection/>
    </xf>
    <xf numFmtId="164" fontId="13" fillId="0" borderId="0" xfId="0" applyFont="1" applyFill="1" applyAlignment="1">
      <alignment/>
    </xf>
    <xf numFmtId="164" fontId="8" fillId="0" borderId="0" xfId="0" applyFont="1" applyFill="1" applyAlignment="1" applyProtection="1">
      <alignment/>
      <protection/>
    </xf>
    <xf numFmtId="166" fontId="5" fillId="0" borderId="0" xfId="0" applyNumberFormat="1" applyFont="1" applyFill="1" applyAlignment="1" applyProtection="1">
      <alignment horizontal="left"/>
      <protection/>
    </xf>
    <xf numFmtId="164" fontId="10" fillId="0" borderId="0" xfId="0" applyNumberFormat="1" applyFont="1" applyFill="1" applyBorder="1" applyAlignment="1" applyProtection="1">
      <alignment horizontal="center"/>
      <protection/>
    </xf>
    <xf numFmtId="166" fontId="10" fillId="0" borderId="0" xfId="0" applyNumberFormat="1" applyFont="1" applyFill="1" applyBorder="1" applyAlignment="1" applyProtection="1">
      <alignment horizontal="center"/>
      <protection/>
    </xf>
    <xf numFmtId="164" fontId="10" fillId="0" borderId="3" xfId="0" applyFont="1" applyFill="1" applyBorder="1" applyAlignment="1" applyProtection="1">
      <alignment/>
      <protection/>
    </xf>
    <xf numFmtId="166" fontId="1" fillId="0" borderId="3" xfId="0" applyNumberFormat="1" applyFont="1" applyFill="1" applyBorder="1" applyAlignment="1" applyProtection="1">
      <alignment horizontal="center"/>
      <protection/>
    </xf>
    <xf numFmtId="171" fontId="1" fillId="0" borderId="3" xfId="15" applyNumberFormat="1" applyFont="1" applyFill="1" applyBorder="1" applyAlignment="1" applyProtection="1">
      <alignment horizontal="center"/>
      <protection/>
    </xf>
    <xf numFmtId="6" fontId="1" fillId="0" borderId="3" xfId="17" applyNumberFormat="1" applyFont="1" applyFill="1" applyBorder="1" applyAlignment="1" applyProtection="1">
      <alignment horizontal="right"/>
      <protection/>
    </xf>
    <xf numFmtId="164" fontId="14" fillId="0" borderId="0" xfId="0" applyFont="1" applyFill="1" applyAlignment="1">
      <alignment horizontal="center"/>
    </xf>
    <xf numFmtId="164" fontId="4" fillId="0" borderId="0" xfId="0" applyFont="1" applyFill="1" applyAlignment="1">
      <alignment/>
    </xf>
    <xf numFmtId="164" fontId="15" fillId="0" borderId="0" xfId="0" applyFont="1" applyFill="1" applyAlignment="1">
      <alignment/>
    </xf>
    <xf numFmtId="164" fontId="0" fillId="0" borderId="0" xfId="0" applyFont="1" applyFill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comparison by market" xfId="19"/>
    <cellStyle name="Percent" xfId="20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21</xdr:row>
      <xdr:rowOff>0</xdr:rowOff>
    </xdr:from>
    <xdr:to>
      <xdr:col>4</xdr:col>
      <xdr:colOff>933450</xdr:colOff>
      <xdr:row>21</xdr:row>
      <xdr:rowOff>152400</xdr:rowOff>
    </xdr:to>
    <xdr:sp>
      <xdr:nvSpPr>
        <xdr:cNvPr id="1" name="AutoShape 1"/>
        <xdr:cNvSpPr>
          <a:spLocks/>
        </xdr:cNvSpPr>
      </xdr:nvSpPr>
      <xdr:spPr>
        <a:xfrm rot="5400000" flipV="1">
          <a:off x="2333625" y="3857625"/>
          <a:ext cx="2828925" cy="152400"/>
        </a:xfrm>
        <a:prstGeom prst="leftBrace">
          <a:avLst>
            <a:gd name="adj" fmla="val -4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5</xdr:col>
      <xdr:colOff>85725</xdr:colOff>
      <xdr:row>21</xdr:row>
      <xdr:rowOff>0</xdr:rowOff>
    </xdr:from>
    <xdr:to>
      <xdr:col>7</xdr:col>
      <xdr:colOff>809625</xdr:colOff>
      <xdr:row>21</xdr:row>
      <xdr:rowOff>152400</xdr:rowOff>
    </xdr:to>
    <xdr:sp>
      <xdr:nvSpPr>
        <xdr:cNvPr id="2" name="AutoShape 2"/>
        <xdr:cNvSpPr>
          <a:spLocks/>
        </xdr:cNvSpPr>
      </xdr:nvSpPr>
      <xdr:spPr>
        <a:xfrm rot="5400000" flipV="1">
          <a:off x="5295900" y="3857625"/>
          <a:ext cx="2524125" cy="152400"/>
        </a:xfrm>
        <a:prstGeom prst="leftBrace">
          <a:avLst>
            <a:gd name="adj" fmla="val -4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5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17.875" style="4" customWidth="1"/>
    <col min="2" max="2" width="12.25390625" style="4" customWidth="1"/>
    <col min="3" max="3" width="12.375" style="4" customWidth="1"/>
    <col min="4" max="4" width="13.00390625" style="4" customWidth="1"/>
    <col min="5" max="5" width="12.875" style="4" customWidth="1"/>
    <col min="6" max="6" width="12.00390625" style="4" customWidth="1"/>
    <col min="7" max="7" width="11.625" style="4" customWidth="1"/>
    <col min="8" max="8" width="11.75390625" style="4" customWidth="1"/>
    <col min="9" max="16384" width="9.00390625" style="4" customWidth="1"/>
  </cols>
  <sheetData>
    <row r="1" spans="1:4" ht="15">
      <c r="A1" s="1" t="s">
        <v>0</v>
      </c>
      <c r="B1" s="2"/>
      <c r="C1" s="3"/>
      <c r="D1" s="3" t="s">
        <v>1</v>
      </c>
    </row>
    <row r="2" spans="1:4" ht="15">
      <c r="A2" s="1" t="s">
        <v>33</v>
      </c>
      <c r="B2" s="2"/>
      <c r="C2" s="3"/>
      <c r="D2" s="3"/>
    </row>
    <row r="3" spans="1:6" ht="15" customHeight="1">
      <c r="A3" s="1" t="s">
        <v>2</v>
      </c>
      <c r="B3" s="5"/>
      <c r="C3" s="6" t="s">
        <v>3</v>
      </c>
      <c r="D3" s="7"/>
      <c r="E3" s="8" t="s">
        <v>4</v>
      </c>
      <c r="F3" s="9">
        <v>38898</v>
      </c>
    </row>
    <row r="4" spans="1:4" ht="12.75" customHeight="1">
      <c r="A4" s="10"/>
      <c r="B4" s="2"/>
      <c r="C4" s="11"/>
      <c r="D4" s="7"/>
    </row>
    <row r="6" ht="12.75" thickBot="1"/>
    <row r="7" spans="1:8" ht="12.75">
      <c r="A7" s="12"/>
      <c r="B7" s="13"/>
      <c r="C7" s="14" t="s">
        <v>5</v>
      </c>
      <c r="D7" s="14" t="s">
        <v>6</v>
      </c>
      <c r="E7" s="14" t="s">
        <v>6</v>
      </c>
      <c r="F7" s="14" t="s">
        <v>6</v>
      </c>
      <c r="G7" s="15" t="s">
        <v>7</v>
      </c>
      <c r="H7" s="16" t="s">
        <v>8</v>
      </c>
    </row>
    <row r="8" spans="1:8" ht="13.5" thickBot="1">
      <c r="A8" s="17" t="s">
        <v>9</v>
      </c>
      <c r="B8" s="18" t="s">
        <v>10</v>
      </c>
      <c r="C8" s="17" t="s">
        <v>11</v>
      </c>
      <c r="D8" s="17" t="s">
        <v>12</v>
      </c>
      <c r="E8" s="17" t="s">
        <v>13</v>
      </c>
      <c r="F8" s="17" t="s">
        <v>14</v>
      </c>
      <c r="G8" s="19" t="s">
        <v>13</v>
      </c>
      <c r="H8" s="20" t="s">
        <v>15</v>
      </c>
    </row>
    <row r="9" spans="1:8" ht="18.75" customHeight="1" thickBot="1">
      <c r="A9" s="21" t="s">
        <v>16</v>
      </c>
      <c r="B9" s="22">
        <v>36459</v>
      </c>
      <c r="C9" s="23">
        <v>31</v>
      </c>
      <c r="D9" s="24">
        <v>310103</v>
      </c>
      <c r="E9" s="25">
        <v>33894182</v>
      </c>
      <c r="F9" s="25">
        <v>5095890</v>
      </c>
      <c r="G9" s="25">
        <v>13811473</v>
      </c>
      <c r="H9" s="26">
        <v>32301744</v>
      </c>
    </row>
    <row r="10" ht="23.25">
      <c r="F10" s="27"/>
    </row>
    <row r="11" spans="1:14" ht="12.75">
      <c r="A11" s="28"/>
      <c r="B11"/>
      <c r="C11"/>
      <c r="D11"/>
      <c r="E11"/>
      <c r="F11"/>
      <c r="G11"/>
      <c r="H11"/>
      <c r="I11"/>
      <c r="J11"/>
      <c r="K11"/>
      <c r="L11"/>
      <c r="M11"/>
      <c r="N11"/>
    </row>
    <row r="15" spans="1:3" ht="15">
      <c r="A15" s="29" t="s">
        <v>0</v>
      </c>
      <c r="B15" s="29"/>
      <c r="C15" s="29"/>
    </row>
    <row r="16" spans="1:3" ht="15">
      <c r="A16" s="29" t="s">
        <v>17</v>
      </c>
      <c r="B16" s="29"/>
      <c r="C16" s="29"/>
    </row>
    <row r="17" spans="1:4" ht="18">
      <c r="A17" s="1" t="s">
        <v>2</v>
      </c>
      <c r="B17" s="5"/>
      <c r="C17" s="6" t="s">
        <v>3</v>
      </c>
      <c r="D17" s="7"/>
    </row>
    <row r="20" spans="1:8" ht="15">
      <c r="A20" s="4" t="s">
        <v>18</v>
      </c>
      <c r="F20" s="30"/>
      <c r="G20" s="30"/>
      <c r="H20" s="30"/>
    </row>
    <row r="21" spans="1:8" ht="12.75">
      <c r="A21" s="31"/>
      <c r="B21" s="32"/>
      <c r="C21" s="33" t="s">
        <v>19</v>
      </c>
      <c r="D21" s="33"/>
      <c r="E21" s="33"/>
      <c r="F21" s="33" t="s">
        <v>20</v>
      </c>
      <c r="G21" s="33"/>
      <c r="H21" s="33"/>
    </row>
    <row r="22" spans="1:8" ht="13.5" thickBot="1">
      <c r="A22" s="31"/>
      <c r="B22" s="32"/>
      <c r="C22" s="31"/>
      <c r="D22" s="34"/>
      <c r="E22" s="35"/>
      <c r="F22" s="31"/>
      <c r="G22" s="34"/>
      <c r="H22" s="35"/>
    </row>
    <row r="23" spans="1:8" ht="13.5" thickBot="1">
      <c r="A23" s="36"/>
      <c r="B23" s="37">
        <v>38777</v>
      </c>
      <c r="C23" s="38">
        <v>38749</v>
      </c>
      <c r="D23" s="39" t="s">
        <v>21</v>
      </c>
      <c r="E23" s="40" t="s">
        <v>22</v>
      </c>
      <c r="F23" s="38">
        <v>38412</v>
      </c>
      <c r="G23" s="39" t="s">
        <v>21</v>
      </c>
      <c r="H23" s="40" t="s">
        <v>22</v>
      </c>
    </row>
    <row r="24" spans="1:8" ht="21.75" customHeight="1" thickBot="1">
      <c r="A24" s="41" t="s">
        <v>16</v>
      </c>
      <c r="B24" s="42">
        <f>'Landbased Revenue'!E9</f>
        <v>33894182</v>
      </c>
      <c r="C24" s="42">
        <f>'Landbased Revenue'!G9</f>
        <v>13811473</v>
      </c>
      <c r="D24" s="43">
        <f>B24-C24</f>
        <v>20082709</v>
      </c>
      <c r="E24" s="44">
        <f>D24/C24</f>
        <v>1.4540598964353766</v>
      </c>
      <c r="F24" s="45">
        <f>'Landbased Revenue'!H9</f>
        <v>32301744</v>
      </c>
      <c r="G24" s="46">
        <f>B24-F24</f>
        <v>1592438</v>
      </c>
      <c r="H24" s="44">
        <f>G24/F24</f>
        <v>0.049298824236858545</v>
      </c>
    </row>
    <row r="25" spans="3:5" ht="12">
      <c r="C25" s="47"/>
      <c r="D25" s="47"/>
      <c r="E25" s="47"/>
    </row>
    <row r="30" spans="1:5" ht="15">
      <c r="A30" s="1" t="s">
        <v>0</v>
      </c>
      <c r="B30" s="5"/>
      <c r="C30" s="48"/>
      <c r="D30" s="48"/>
      <c r="E30" s="3"/>
    </row>
    <row r="31" spans="1:5" ht="15">
      <c r="A31" s="1" t="s">
        <v>34</v>
      </c>
      <c r="B31" s="5"/>
      <c r="C31" s="48"/>
      <c r="D31" s="48"/>
      <c r="E31" s="3"/>
    </row>
    <row r="32" spans="1:5" ht="15">
      <c r="A32" s="1" t="s">
        <v>23</v>
      </c>
      <c r="C32" s="49" t="s">
        <v>24</v>
      </c>
      <c r="D32" s="48"/>
      <c r="E32" s="3"/>
    </row>
    <row r="33" spans="1:5" ht="12" customHeight="1">
      <c r="A33" s="1"/>
      <c r="C33" s="49" t="s">
        <v>25</v>
      </c>
      <c r="D33" s="48"/>
      <c r="E33" s="3"/>
    </row>
    <row r="34" spans="1:5" ht="12.75" customHeight="1">
      <c r="A34" s="1"/>
      <c r="C34" s="49"/>
      <c r="D34" s="48"/>
      <c r="E34" s="3"/>
    </row>
    <row r="35" spans="1:5" ht="13.5" thickBot="1">
      <c r="A35" s="50"/>
      <c r="B35" s="51"/>
      <c r="C35" s="50"/>
      <c r="D35" s="50"/>
      <c r="E35" s="50"/>
    </row>
    <row r="36" spans="1:5" ht="12.75">
      <c r="A36" s="12"/>
      <c r="B36" s="13"/>
      <c r="C36" s="14" t="s">
        <v>26</v>
      </c>
      <c r="D36" s="14" t="s">
        <v>26</v>
      </c>
      <c r="E36" s="14" t="s">
        <v>26</v>
      </c>
    </row>
    <row r="37" spans="1:5" ht="13.5" thickBot="1">
      <c r="A37" s="17" t="s">
        <v>27</v>
      </c>
      <c r="B37" s="18" t="s">
        <v>28</v>
      </c>
      <c r="C37" s="17" t="s">
        <v>12</v>
      </c>
      <c r="D37" s="17" t="s">
        <v>29</v>
      </c>
      <c r="E37" s="17" t="s">
        <v>30</v>
      </c>
    </row>
    <row r="38" spans="1:5" ht="18.75" customHeight="1" thickBot="1">
      <c r="A38" s="52" t="s">
        <v>16</v>
      </c>
      <c r="B38" s="53">
        <v>36459</v>
      </c>
      <c r="C38" s="54">
        <f>D9+1398077</f>
        <v>1708180</v>
      </c>
      <c r="D38" s="55">
        <f>E9+68020680</f>
        <v>101914862</v>
      </c>
      <c r="E38" s="55">
        <f>F9+39945204</f>
        <v>45041094</v>
      </c>
    </row>
    <row r="39" ht="20.25">
      <c r="E39" s="56"/>
    </row>
    <row r="40" ht="15.75" customHeight="1">
      <c r="E40" s="56"/>
    </row>
    <row r="41" spans="1:6" s="57" customFormat="1" ht="12.75">
      <c r="A41" s="57" t="s">
        <v>31</v>
      </c>
      <c r="B41" s="4"/>
      <c r="C41" s="4"/>
      <c r="D41" s="4"/>
      <c r="E41" s="4"/>
      <c r="F41" s="4"/>
    </row>
    <row r="42" spans="1:8" ht="12.75">
      <c r="A42" s="57" t="s">
        <v>32</v>
      </c>
      <c r="G42" s="58"/>
      <c r="H42" s="59"/>
    </row>
    <row r="43" spans="1:8" ht="12.75">
      <c r="A43" s="57"/>
      <c r="B43" s="59"/>
      <c r="C43" s="59"/>
      <c r="D43" s="59"/>
      <c r="E43" s="59"/>
      <c r="F43" s="59"/>
      <c r="G43" s="59"/>
      <c r="H43" s="59"/>
    </row>
    <row r="44" spans="1:8" ht="12.75" customHeight="1">
      <c r="A44" s="57"/>
      <c r="B44" s="59"/>
      <c r="C44" s="59"/>
      <c r="D44" s="59"/>
      <c r="E44" s="59"/>
      <c r="F44" s="59"/>
      <c r="G44" s="59"/>
      <c r="H44" s="59"/>
    </row>
    <row r="45" ht="12.75" customHeight="1">
      <c r="A45" s="57"/>
    </row>
  </sheetData>
  <mergeCells count="3">
    <mergeCell ref="C21:E21"/>
    <mergeCell ref="F21:H21"/>
    <mergeCell ref="F20:H20"/>
  </mergeCells>
  <conditionalFormatting sqref="A1:IV65536">
    <cfRule type="cellIs" priority="1" dxfId="0" operator="lessThan" stopIfTrue="1">
      <formula>0</formula>
    </cfRule>
  </conditionalFormatting>
  <printOptions horizontalCentered="1"/>
  <pageMargins left="0" right="0" top="1" bottom="1" header="0.5" footer="0.5"/>
  <pageSetup fitToHeight="1" fitToWidth="1" horizontalDpi="600" verticalDpi="600" orientation="portrait" r:id="rId2"/>
  <headerFooter alignWithMargins="0">
    <oddHeader>&amp;R&amp;"Arial,Bold"&amp;28Page 3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LADPS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djackson</dc:creator>
  <cp:keywords/>
  <dc:description/>
  <cp:lastModifiedBy>djackson</cp:lastModifiedBy>
  <dcterms:created xsi:type="dcterms:W3CDTF">2006-07-18T22:04:36Z</dcterms:created>
  <dcterms:modified xsi:type="dcterms:W3CDTF">2006-07-18T22:04:49Z</dcterms:modified>
  <cp:category/>
  <cp:version/>
  <cp:contentType/>
  <cp:contentStatus/>
</cp:coreProperties>
</file>