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<sst xmlns="http://schemas.openxmlformats.org/spreadsheetml/2006/main" count="66" uniqueCount="41">
  <si>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</si>
  <si>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</si>
  <si>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</si>
  <si>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</si>
  <si>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</si>
  <si>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</si>
  <si>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</si>
  <si>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</si>
  <si>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</si>
  <si>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</si>
  <si>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</si>
  <si>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</si>
  <si>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</si>
  <si>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</si>
  <si>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</si>
  <si>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</si>
  <si>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</si>
  <si>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</si>
  <si>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</si>
  <si>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</si>
  <si>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</si>
  <si>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</si>
  <si>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</si>
  <si>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</si>
  <si>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</si>
  <si>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</si>
  <si>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</si>
  <si>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</si>
  <si>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</si>
  <si>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</si>
  <si>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</si>
  <si>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</si>
  <si>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</si>
  <si>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</si>
  <si>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JUNE 30,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</si>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</sst>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>
      <selection activeCell="D6" sqref="D6"/>
    </sheetView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30</v>
      </c>
      <c r="D8" s="38">
        <v>94222</v>
      </c>
      <c r="E8" s="39">
        <v>6828532.9699999997</v>
      </c>
      <c r="F8" s="40">
        <f>E8*0.215</f>
        <v>1468134.58855</v>
      </c>
      <c r="G8" s="39">
        <v>6972243.8300000001</v>
      </c>
      <c r="H8" s="41">
        <v>6995090.3499999996</v>
      </c>
      <c r="I8" s="42"/>
    </row>
    <row r="9" spans="1:11" ht="15.75" customHeight="1">
      <c r="A9" s="43" t="s">
        <v>19</v>
      </c>
      <c r="B9" s="44">
        <v>36880</v>
      </c>
      <c r="C9" s="45">
        <f>C8</f>
        <v>30</v>
      </c>
      <c r="D9" s="38">
        <v>249212</v>
      </c>
      <c r="E9" s="46">
        <v>12494523.65</v>
      </c>
      <c r="F9" s="47">
        <f>E9*0.215</f>
        <v>2686322.5847499999</v>
      </c>
      <c r="G9" s="46">
        <v>13351877.689999999</v>
      </c>
      <c r="H9" s="48">
        <v>12173116.58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30</v>
      </c>
      <c r="D10" s="38">
        <v>167330</v>
      </c>
      <c r="E10" s="46">
        <v>22170646.329999998</v>
      </c>
      <c r="F10" s="47">
        <f t="shared" ref="F10:F19" si="1">E10*0.215</f>
        <v>4766688.9609499993</v>
      </c>
      <c r="G10" s="46">
        <v>18227164.57</v>
      </c>
      <c r="H10" s="48">
        <v>17228462.140000001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30</v>
      </c>
      <c r="D11" s="38">
        <v>108063</v>
      </c>
      <c r="E11" s="46">
        <v>6184263.2199999997</v>
      </c>
      <c r="F11" s="47">
        <f t="shared" si="1"/>
        <v>1329616.5922999999</v>
      </c>
      <c r="G11" s="46">
        <v>7046655.8200000003</v>
      </c>
      <c r="H11" s="48">
        <v>6823629.9100000001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30</v>
      </c>
      <c r="D12" s="38">
        <v>156049</v>
      </c>
      <c r="E12" s="46">
        <v>9679488.0999999996</v>
      </c>
      <c r="F12" s="47">
        <f t="shared" si="1"/>
        <v>2081089.9415</v>
      </c>
      <c r="G12" s="46">
        <v>9757963.6500000004</v>
      </c>
      <c r="H12" s="48">
        <v>9541997.4700000007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30</v>
      </c>
      <c r="D13" s="52">
        <v>137927</v>
      </c>
      <c r="E13" s="53">
        <v>10381497.08</v>
      </c>
      <c r="F13" s="54">
        <f t="shared" si="1"/>
        <v>2232021.8722000001</v>
      </c>
      <c r="G13" s="53">
        <v>10260646.869999999</v>
      </c>
      <c r="H13" s="55">
        <v>9818355.5199999996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30</v>
      </c>
      <c r="D14" s="52">
        <v>42212</v>
      </c>
      <c r="E14" s="53">
        <v>1573781.84</v>
      </c>
      <c r="F14" s="54">
        <f t="shared" si="1"/>
        <v>338363.0956</v>
      </c>
      <c r="G14" s="53">
        <v>1280790.7</v>
      </c>
      <c r="H14" s="55">
        <v>1089455.08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30</v>
      </c>
      <c r="D15" s="52">
        <v>362403</v>
      </c>
      <c r="E15" s="53">
        <v>27695973.449999999</v>
      </c>
      <c r="F15" s="54">
        <f t="shared" si="1"/>
        <v>5954634.2917499999</v>
      </c>
      <c r="G15" s="53">
        <v>30093674.789999999</v>
      </c>
      <c r="H15" s="55">
        <v>26531712.460000001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30</v>
      </c>
      <c r="D16" s="38">
        <v>47704</v>
      </c>
      <c r="E16" s="46">
        <v>3854854.7</v>
      </c>
      <c r="F16" s="47">
        <f t="shared" si="1"/>
        <v>828793.76049999997</v>
      </c>
      <c r="G16" s="46">
        <v>4022999.06</v>
      </c>
      <c r="H16" s="48">
        <v>4134526.51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30</v>
      </c>
      <c r="D17" s="38">
        <v>125603</v>
      </c>
      <c r="E17" s="46">
        <v>11557045.83</v>
      </c>
      <c r="F17" s="47">
        <f t="shared" si="1"/>
        <v>2484764.8534499998</v>
      </c>
      <c r="G17" s="46">
        <v>11807608.710000001</v>
      </c>
      <c r="H17" s="48">
        <v>11330774.449999999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30</v>
      </c>
      <c r="D18" s="38">
        <v>95057</v>
      </c>
      <c r="E18" s="46">
        <v>9100837.9000000004</v>
      </c>
      <c r="F18" s="47">
        <f t="shared" si="1"/>
        <v>1956680.1485000001</v>
      </c>
      <c r="G18" s="46">
        <v>9636905.3900000006</v>
      </c>
      <c r="H18" s="48">
        <v>7921629.3600000003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30</v>
      </c>
      <c r="D19" s="52">
        <v>76282</v>
      </c>
      <c r="E19" s="53">
        <v>5737697.7400000002</v>
      </c>
      <c r="F19" s="54">
        <f t="shared" si="1"/>
        <v>1233605.0141</v>
      </c>
      <c r="G19" s="53">
        <v>5807744.8899999997</v>
      </c>
      <c r="H19" s="55">
        <v>5737791.8200000003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30</v>
      </c>
      <c r="D20" s="52">
        <v>98345</v>
      </c>
      <c r="E20" s="53">
        <v>10125024.310000001</v>
      </c>
      <c r="F20" s="54">
        <f>E20*0.215</f>
        <v>2176880.2266500001</v>
      </c>
      <c r="G20" s="53">
        <v>10023295.73</v>
      </c>
      <c r="H20" s="55">
        <v>9427546.9499999993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1760409</v>
      </c>
      <c r="E21" s="62">
        <f>SUM(E8:E20)</f>
        <v>137384167.12</v>
      </c>
      <c r="F21" s="62">
        <f>SUM(F8:F20)</f>
        <v>29537595.930799998</v>
      </c>
      <c r="G21" s="63">
        <f>SUM(G8:G20)</f>
        <v>138289571.69999999</v>
      </c>
      <c r="H21" s="62">
        <f>SUM(H8:H20)</f>
        <v>128754088.60000001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1242750</v>
      </c>
      <c r="D34" s="84">
        <v>88629825.870000005</v>
      </c>
      <c r="E34" s="85">
        <f>0.215*D34</f>
        <v>19055412.56205</v>
      </c>
      <c r="F34" s="86"/>
    </row>
    <row r="35" spans="1:7" ht="15.75" customHeight="1">
      <c r="A35" s="43" t="s">
        <v>19</v>
      </c>
      <c r="B35" s="44">
        <v>36880</v>
      </c>
      <c r="C35" s="85">
        <v>3050651</v>
      </c>
      <c r="D35" s="87">
        <v>155545532.81999999</v>
      </c>
      <c r="E35" s="85">
        <f t="shared" ref="E35:E46" si="2">0.215*D35</f>
        <v>33442289.556299999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1923485</v>
      </c>
      <c r="D36" s="87">
        <v>228210481</v>
      </c>
      <c r="E36" s="85">
        <f t="shared" si="2"/>
        <v>49065253.414999999</v>
      </c>
      <c r="F36" s="86"/>
    </row>
    <row r="37" spans="1:7" ht="15.75" customHeight="1">
      <c r="A37" s="43" t="s">
        <v>21</v>
      </c>
      <c r="B37" s="44">
        <v>34474</v>
      </c>
      <c r="C37" s="85">
        <v>1325486</v>
      </c>
      <c r="D37" s="87">
        <v>79774998.769999996</v>
      </c>
      <c r="E37" s="85">
        <f t="shared" si="2"/>
        <v>17151624.735549998</v>
      </c>
      <c r="F37" s="86"/>
    </row>
    <row r="38" spans="1:7" ht="15.75" customHeight="1">
      <c r="A38" s="43" t="s">
        <v>22</v>
      </c>
      <c r="B38" s="44">
        <v>38127</v>
      </c>
      <c r="C38" s="85">
        <v>1893142</v>
      </c>
      <c r="D38" s="87">
        <v>120199976.09999999</v>
      </c>
      <c r="E38" s="85">
        <f t="shared" si="2"/>
        <v>25842994.861499999</v>
      </c>
      <c r="F38" s="86"/>
    </row>
    <row r="39" spans="1:7" ht="16.5" customHeight="1">
      <c r="A39" s="49" t="s">
        <v>40</v>
      </c>
      <c r="B39" s="50">
        <v>35258</v>
      </c>
      <c r="C39" s="89">
        <v>1786540</v>
      </c>
      <c r="D39" s="90">
        <v>122957709.98</v>
      </c>
      <c r="E39" s="89">
        <f t="shared" si="2"/>
        <v>26435907.6457</v>
      </c>
      <c r="F39" s="81"/>
    </row>
    <row r="40" spans="1:7" ht="15.75" customHeight="1">
      <c r="A40" s="49" t="s">
        <v>24</v>
      </c>
      <c r="B40" s="50">
        <v>34909</v>
      </c>
      <c r="C40" s="89">
        <v>491503</v>
      </c>
      <c r="D40" s="90">
        <v>16431436.26</v>
      </c>
      <c r="E40" s="89">
        <f t="shared" si="2"/>
        <v>3532758.7958999998</v>
      </c>
      <c r="F40" s="79"/>
    </row>
    <row r="41" spans="1:7" ht="15.75" customHeight="1">
      <c r="A41" s="49" t="s">
        <v>25</v>
      </c>
      <c r="B41" s="50">
        <v>38495</v>
      </c>
      <c r="C41" s="89">
        <v>4398082</v>
      </c>
      <c r="D41" s="90">
        <v>340588256.13999999</v>
      </c>
      <c r="E41" s="89">
        <f t="shared" si="2"/>
        <v>73226475.070099995</v>
      </c>
      <c r="F41" s="5"/>
    </row>
    <row r="42" spans="1:7" ht="15.75" customHeight="1">
      <c r="A42" s="43" t="s">
        <v>26</v>
      </c>
      <c r="B42" s="44">
        <v>39218</v>
      </c>
      <c r="C42" s="85">
        <v>602367</v>
      </c>
      <c r="D42" s="87">
        <v>50988924.280000001</v>
      </c>
      <c r="E42" s="85">
        <f t="shared" si="2"/>
        <v>10962618.7202</v>
      </c>
      <c r="F42" s="5"/>
    </row>
    <row r="43" spans="1:7" ht="15.75" customHeight="1">
      <c r="A43" s="43" t="s">
        <v>27</v>
      </c>
      <c r="B43" s="44">
        <v>34552</v>
      </c>
      <c r="C43" s="85">
        <v>1693937</v>
      </c>
      <c r="D43" s="87">
        <v>144808128.09</v>
      </c>
      <c r="E43" s="85">
        <f t="shared" si="2"/>
        <v>31133747.539349999</v>
      </c>
      <c r="F43" s="91"/>
    </row>
    <row r="44" spans="1:7" ht="15.75" customHeight="1">
      <c r="A44" s="43" t="s">
        <v>28</v>
      </c>
      <c r="B44" s="44">
        <v>34582</v>
      </c>
      <c r="C44" s="85">
        <v>1195126</v>
      </c>
      <c r="D44" s="87">
        <v>108043267.17</v>
      </c>
      <c r="E44" s="85">
        <f t="shared" si="2"/>
        <v>23229302.441550002</v>
      </c>
      <c r="F44" s="91"/>
    </row>
    <row r="45" spans="1:7" ht="16.5" customHeight="1">
      <c r="A45" s="49" t="s">
        <v>29</v>
      </c>
      <c r="B45" s="50">
        <v>34607</v>
      </c>
      <c r="C45" s="89">
        <v>926637</v>
      </c>
      <c r="D45" s="90">
        <v>72924487.689999998</v>
      </c>
      <c r="E45" s="89">
        <f t="shared" si="2"/>
        <v>15678764.853349999</v>
      </c>
      <c r="F45" s="5"/>
    </row>
    <row r="46" spans="1:7" ht="15.75" customHeight="1" thickBot="1">
      <c r="A46" s="56" t="s">
        <v>30</v>
      </c>
      <c r="B46" s="57">
        <v>34696</v>
      </c>
      <c r="C46" s="89">
        <v>1142231</v>
      </c>
      <c r="D46" s="90">
        <v>119195366.73</v>
      </c>
      <c r="E46" s="89">
        <f t="shared" si="2"/>
        <v>25627003.846950002</v>
      </c>
      <c r="F46" s="5"/>
    </row>
    <row r="47" spans="1:7" ht="18" customHeight="1" thickBot="1">
      <c r="A47" s="58" t="s">
        <v>31</v>
      </c>
      <c r="B47" s="92"/>
      <c r="C47" s="61">
        <f>SUM(C34:C46)</f>
        <v>21671937</v>
      </c>
      <c r="D47" s="62">
        <f>SUM(D34:D46)</f>
        <v>1648298390.9000001</v>
      </c>
      <c r="E47" s="62">
        <f>SUM(E34:E46)</f>
        <v>354384154.04349995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2011-07-20T15:10:34Z</dcterms:created>
  <dcterms:modified xsi:type="dcterms:W3CDTF">2011-07-20T15:30:25Z</dcterms:modified>
</cp:coreProperties>
</file>