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1" i="1" s="1"/>
  <c r="D60" i="1"/>
  <c r="D61" i="1" s="1"/>
  <c r="C60" i="1"/>
  <c r="C61" i="1" s="1"/>
  <c r="D57" i="1"/>
  <c r="E56" i="1"/>
  <c r="E57" i="1" s="1"/>
  <c r="D56" i="1"/>
  <c r="C56" i="1"/>
  <c r="C57" i="1" s="1"/>
  <c r="E52" i="1"/>
  <c r="E53" i="1" s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<sst xmlns="http://schemas.openxmlformats.org/spreadsheetml/2006/main" count="76" uniqueCount="49">
  <si>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</si>
  <si>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</si>
  <si>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</si>
  <si>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</si>
  <si>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JULY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</si>
  <si>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</si>
  <si>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</si>
  <si>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</si>
  <si>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</si>
  <si>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</si>
  <si>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</si>
  <si>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</si>
  <si>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</si>
  <si>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</si>
  <si>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</si>
  <si>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</si>
  <si>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</si>
  <si>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</si>
  <si>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</si>
  <si>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</si>
  <si>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</si>
  <si>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</si>
  <si>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</si>
  <si>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</si>
  <si>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</si>
  <si>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</si>
  <si>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</si>
  <si>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</si>
  <si>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</si>
  <si>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</si>
  <si>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</si>
  <si>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</si>
  <si>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</si>
  <si>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</si>
  <si>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</si>
  <si>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</si>
  <si>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</si>
  <si>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JULY 31, 2024</t>
  </si>
  <si>
    <t xml:space="preserve">  </t>
  </si>
  <si>
    <t xml:space="preserve">Riverboat </t>
  </si>
  <si>
    <t>FYTD</t>
  </si>
  <si>
    <t>Total AGR</t>
  </si>
  <si>
    <t>Fee Remittance</t>
  </si>
  <si>
    <t>July 2023</t>
  </si>
  <si>
    <t>FY 24/25 - FY 23/24</t>
  </si>
  <si>
    <t>July 2022</t>
  </si>
  <si>
    <t>FY 24/25 - FY 22/23</t>
  </si>
  <si>
    <t>July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</si>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</sst>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8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18" fillId="0" borderId="15" xfId="3" applyFont="1" applyFill="1" applyBorder="1"/>
    <xf numFmtId="9" fontId="18" fillId="0" borderId="15" xfId="3" applyNumberFormat="1" applyFont="1" applyFill="1" applyBorder="1"/>
    <xf numFmtId="9" fontId="18" fillId="0" borderId="16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selection activeCell="C58" sqref="C58"/>
    </sheetView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47152</v>
      </c>
      <c r="E8" s="41">
        <v>3707231.08</v>
      </c>
      <c r="F8" s="42">
        <v>797054.66</v>
      </c>
      <c r="G8" s="41">
        <v>4436420.32</v>
      </c>
      <c r="H8" s="43">
        <v>4155013.28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119938</v>
      </c>
      <c r="E9" s="48">
        <v>8258799.4000000004</v>
      </c>
      <c r="F9" s="49">
        <v>1775641.86</v>
      </c>
      <c r="G9" s="48">
        <v>9694591.5199999996</v>
      </c>
      <c r="H9" s="50">
        <v>8250648.0800000001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67723</v>
      </c>
      <c r="E10" s="48">
        <v>8618671.1999999993</v>
      </c>
      <c r="F10" s="49">
        <v>1853014.3</v>
      </c>
      <c r="G10" s="48">
        <v>6625558.6699999999</v>
      </c>
      <c r="H10" s="50">
        <v>15405037.01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42480</v>
      </c>
      <c r="E12" s="48">
        <v>3536809.42</v>
      </c>
      <c r="F12" s="49">
        <v>760414</v>
      </c>
      <c r="G12" s="48">
        <v>3827224.42</v>
      </c>
      <c r="H12" s="50">
        <v>3827030.69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105846</v>
      </c>
      <c r="E13" s="48">
        <v>14315615.289999999</v>
      </c>
      <c r="F13" s="49">
        <v>3077857.29</v>
      </c>
      <c r="G13" s="48">
        <v>16401189.470000001</v>
      </c>
      <c r="H13" s="50">
        <v>16339360</v>
      </c>
      <c r="I13" s="44"/>
    </row>
    <row r="14" spans="1:11" ht="15.75" customHeight="1">
      <c r="A14" s="52" t="s">
        <v>24</v>
      </c>
      <c r="B14" s="53">
        <v>44905</v>
      </c>
      <c r="C14" s="47">
        <v>31</v>
      </c>
      <c r="D14" s="54">
        <v>55361</v>
      </c>
      <c r="E14" s="55">
        <v>7753320.7699999996</v>
      </c>
      <c r="F14" s="56">
        <v>1666963.97</v>
      </c>
      <c r="G14" s="55">
        <v>7648452.1299999999</v>
      </c>
      <c r="H14" s="57">
        <v>7524491.9900000002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237024</v>
      </c>
      <c r="E15" s="55">
        <v>23235797.329999998</v>
      </c>
      <c r="F15" s="56">
        <v>4995696.42</v>
      </c>
      <c r="G15" s="55">
        <v>26755710.82</v>
      </c>
      <c r="H15" s="57">
        <v>27101615.100000001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277303</v>
      </c>
      <c r="E16" s="55">
        <v>25235522.289999999</v>
      </c>
      <c r="F16" s="56">
        <v>5425637.3099999996</v>
      </c>
      <c r="G16" s="55">
        <v>28354582.010000002</v>
      </c>
      <c r="H16" s="57">
        <v>25888740.489999998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20743</v>
      </c>
      <c r="E17" s="48">
        <v>2584347.94</v>
      </c>
      <c r="F17" s="49">
        <v>555634.80000000005</v>
      </c>
      <c r="G17" s="48">
        <v>2683382.59</v>
      </c>
      <c r="H17" s="50">
        <v>2755422.07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72355</v>
      </c>
      <c r="E18" s="48">
        <v>8470487.4299999997</v>
      </c>
      <c r="F18" s="49">
        <v>1821154.77</v>
      </c>
      <c r="G18" s="48">
        <v>10100129.67</v>
      </c>
      <c r="H18" s="50">
        <v>8933597.6099999994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92106</v>
      </c>
      <c r="E19" s="48">
        <v>12485215.27</v>
      </c>
      <c r="F19" s="49">
        <v>2684321.29</v>
      </c>
      <c r="G19" s="48">
        <v>13289032.57</v>
      </c>
      <c r="H19" s="50">
        <v>7075069.4500000002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6713</v>
      </c>
      <c r="E20" s="55">
        <v>482369.54</v>
      </c>
      <c r="F20" s="56">
        <v>103709.47</v>
      </c>
      <c r="G20" s="55">
        <v>604858.71</v>
      </c>
      <c r="H20" s="57">
        <v>1203264.3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102768</v>
      </c>
      <c r="E21" s="55">
        <v>7013911.8600000003</v>
      </c>
      <c r="F21" s="56">
        <v>1507991.06</v>
      </c>
      <c r="G21" s="55">
        <v>7830509.9500000002</v>
      </c>
      <c r="H21" s="57">
        <v>3735162.6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96014</v>
      </c>
      <c r="E22" s="55">
        <v>12381430.74</v>
      </c>
      <c r="F22" s="56">
        <v>2662007.61</v>
      </c>
      <c r="G22" s="55">
        <v>15603460.109999999</v>
      </c>
      <c r="H22" s="57">
        <v>14437173.51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1343526</v>
      </c>
      <c r="E23" s="64">
        <v>138079529.56</v>
      </c>
      <c r="F23" s="64">
        <v>29687098.809999995</v>
      </c>
      <c r="G23" s="65">
        <v>153855102.95999998</v>
      </c>
      <c r="H23" s="64">
        <v>146631626.17999998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47152</v>
      </c>
      <c r="D34" s="83">
        <v>3707231.08</v>
      </c>
      <c r="E34" s="83">
        <v>797054.66</v>
      </c>
      <c r="F34" s="84"/>
    </row>
    <row r="35" spans="1:7" ht="15.75" customHeight="1">
      <c r="A35" s="45" t="s">
        <v>19</v>
      </c>
      <c r="B35" s="46">
        <v>36880</v>
      </c>
      <c r="C35" s="85">
        <v>119938</v>
      </c>
      <c r="D35" s="85">
        <v>8258799.4000000004</v>
      </c>
      <c r="E35" s="85">
        <v>1775641.86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67723</v>
      </c>
      <c r="D36" s="85">
        <v>8618671.1999999993</v>
      </c>
      <c r="E36" s="85">
        <v>1853014.3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42480</v>
      </c>
      <c r="D38" s="85">
        <v>3536809.42</v>
      </c>
      <c r="E38" s="85">
        <v>760414</v>
      </c>
      <c r="F38" s="84"/>
    </row>
    <row r="39" spans="1:7" ht="15.75" customHeight="1">
      <c r="A39" s="45" t="s">
        <v>23</v>
      </c>
      <c r="B39" s="46">
        <v>41438</v>
      </c>
      <c r="C39" s="85">
        <v>105846</v>
      </c>
      <c r="D39" s="85">
        <v>14315615.289999999</v>
      </c>
      <c r="E39" s="85">
        <v>3077857.29</v>
      </c>
      <c r="F39" s="84"/>
    </row>
    <row r="40" spans="1:7" ht="15.75" customHeight="1">
      <c r="A40" s="52" t="s">
        <v>24</v>
      </c>
      <c r="B40" s="53">
        <v>44905</v>
      </c>
      <c r="C40" s="87">
        <v>55361</v>
      </c>
      <c r="D40" s="87">
        <v>7753320.7699999996</v>
      </c>
      <c r="E40" s="87">
        <v>1666963.97</v>
      </c>
      <c r="F40" s="88"/>
    </row>
    <row r="41" spans="1:7" ht="15.75" customHeight="1">
      <c r="A41" s="52" t="s">
        <v>25</v>
      </c>
      <c r="B41" s="53">
        <v>38495</v>
      </c>
      <c r="C41" s="87">
        <v>237024</v>
      </c>
      <c r="D41" s="87">
        <v>23235797.329999998</v>
      </c>
      <c r="E41" s="87">
        <v>4995696.42</v>
      </c>
      <c r="F41" s="17"/>
    </row>
    <row r="42" spans="1:7" ht="15.75" customHeight="1">
      <c r="A42" s="52" t="s">
        <v>26</v>
      </c>
      <c r="B42" s="53">
        <v>41979</v>
      </c>
      <c r="C42" s="87">
        <v>277303</v>
      </c>
      <c r="D42" s="87">
        <v>25235522.289999999</v>
      </c>
      <c r="E42" s="87">
        <v>5425637.3099999996</v>
      </c>
      <c r="F42" s="17"/>
    </row>
    <row r="43" spans="1:7" ht="15.75" customHeight="1">
      <c r="A43" s="45" t="s">
        <v>27</v>
      </c>
      <c r="B43" s="46">
        <v>39218</v>
      </c>
      <c r="C43" s="85">
        <v>20743</v>
      </c>
      <c r="D43" s="85">
        <v>2584347.94</v>
      </c>
      <c r="E43" s="85">
        <v>555634.80000000005</v>
      </c>
      <c r="F43" s="17"/>
    </row>
    <row r="44" spans="1:7" ht="15.75" customHeight="1">
      <c r="A44" s="45" t="s">
        <v>28</v>
      </c>
      <c r="B44" s="46">
        <v>34552</v>
      </c>
      <c r="C44" s="85">
        <v>72355</v>
      </c>
      <c r="D44" s="85">
        <v>8470487.4299999997</v>
      </c>
      <c r="E44" s="85">
        <v>1821154.77</v>
      </c>
      <c r="F44" s="89"/>
    </row>
    <row r="45" spans="1:7" ht="15.75" customHeight="1">
      <c r="A45" s="45" t="s">
        <v>29</v>
      </c>
      <c r="B45" s="46">
        <v>34582</v>
      </c>
      <c r="C45" s="85">
        <v>92106</v>
      </c>
      <c r="D45" s="85">
        <v>12485215.27</v>
      </c>
      <c r="E45" s="85">
        <v>2684321.29</v>
      </c>
      <c r="F45" s="89"/>
    </row>
    <row r="46" spans="1:7" ht="16.5" customHeight="1">
      <c r="A46" s="52" t="s">
        <v>30</v>
      </c>
      <c r="B46" s="53">
        <v>34607</v>
      </c>
      <c r="C46" s="87">
        <v>6713</v>
      </c>
      <c r="D46" s="87">
        <v>482369.54</v>
      </c>
      <c r="E46" s="87">
        <v>103709.47</v>
      </c>
      <c r="F46" s="17"/>
    </row>
    <row r="47" spans="1:7" ht="15.75" customHeight="1">
      <c r="A47" s="52" t="s">
        <v>31</v>
      </c>
      <c r="B47" s="53">
        <v>34696</v>
      </c>
      <c r="C47" s="87">
        <v>102768</v>
      </c>
      <c r="D47" s="87">
        <v>7013911.8600000003</v>
      </c>
      <c r="E47" s="87">
        <v>1507991.06</v>
      </c>
      <c r="F47" s="17"/>
    </row>
    <row r="48" spans="1:7" ht="15.75" customHeight="1" thickBot="1">
      <c r="A48" s="58" t="s">
        <v>32</v>
      </c>
      <c r="B48" s="59">
        <v>41153</v>
      </c>
      <c r="C48" s="87">
        <v>96014</v>
      </c>
      <c r="D48" s="87">
        <v>12381430.74</v>
      </c>
      <c r="E48" s="87">
        <v>2662007.61</v>
      </c>
      <c r="F48" s="17"/>
    </row>
    <row r="49" spans="1:6" ht="18" customHeight="1" thickBot="1">
      <c r="A49" s="60" t="s">
        <v>33</v>
      </c>
      <c r="B49" s="90"/>
      <c r="C49" s="63">
        <v>1343526</v>
      </c>
      <c r="D49" s="64">
        <v>138079529.56</v>
      </c>
      <c r="E49" s="64">
        <v>29687098.809999995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1387422</v>
      </c>
      <c r="D51" s="94">
        <v>146631626</v>
      </c>
      <c r="E51" s="95">
        <v>31525800</v>
      </c>
    </row>
    <row r="52" spans="1:6">
      <c r="A52" s="96" t="s">
        <v>44</v>
      </c>
      <c r="B52" s="97"/>
      <c r="C52" s="98">
        <f>C49-C51</f>
        <v>-43896</v>
      </c>
      <c r="D52" s="98">
        <f>D49-D51</f>
        <v>-8552096.4399999976</v>
      </c>
      <c r="E52" s="99">
        <f>E49-E51</f>
        <v>-1838701.1900000051</v>
      </c>
    </row>
    <row r="53" spans="1:6">
      <c r="A53" s="100"/>
      <c r="B53" s="101"/>
      <c r="C53" s="102">
        <f>C52/C51</f>
        <v>-3.1638535355501068E-2</v>
      </c>
      <c r="D53" s="103">
        <f>D52/D51</f>
        <v>-5.8323682777683974E-2</v>
      </c>
      <c r="E53" s="104">
        <f>E52/E51</f>
        <v>-5.8323696464483217E-2</v>
      </c>
    </row>
    <row r="55" spans="1:6">
      <c r="A55" s="92" t="s">
        <v>45</v>
      </c>
      <c r="B55" s="93"/>
      <c r="C55" s="94">
        <v>1363852</v>
      </c>
      <c r="D55" s="94">
        <v>152213686.80000001</v>
      </c>
      <c r="E55" s="95">
        <v>32725942.670000002</v>
      </c>
    </row>
    <row r="56" spans="1:6">
      <c r="A56" s="96" t="s">
        <v>46</v>
      </c>
      <c r="B56" s="97"/>
      <c r="C56" s="105">
        <f>C49-C55</f>
        <v>-20326</v>
      </c>
      <c r="D56" s="105">
        <f>D49-D55</f>
        <v>-14134157.24000001</v>
      </c>
      <c r="E56" s="106">
        <f>E49-E55</f>
        <v>-3038843.8600000069</v>
      </c>
    </row>
    <row r="57" spans="1:6">
      <c r="A57" s="100"/>
      <c r="B57" s="101"/>
      <c r="C57" s="102">
        <f>C56/C55</f>
        <v>-1.4903376612711643E-2</v>
      </c>
      <c r="D57" s="102">
        <f>D56/D55</f>
        <v>-9.2857334561322835E-2</v>
      </c>
      <c r="E57" s="104">
        <f>E56/E55</f>
        <v>-9.2857336170356575E-2</v>
      </c>
    </row>
    <row r="59" spans="1:6">
      <c r="A59" s="92" t="s">
        <v>47</v>
      </c>
      <c r="B59" s="93"/>
      <c r="C59" s="94">
        <v>1399826</v>
      </c>
      <c r="D59" s="94">
        <v>163871722</v>
      </c>
      <c r="E59" s="95">
        <v>35232420</v>
      </c>
    </row>
    <row r="60" spans="1:6">
      <c r="A60" s="96" t="s">
        <v>48</v>
      </c>
      <c r="B60" s="97"/>
      <c r="C60" s="105">
        <f>C49-C59</f>
        <v>-56300</v>
      </c>
      <c r="D60" s="105">
        <f>D49-D59</f>
        <v>-25792192.439999998</v>
      </c>
      <c r="E60" s="106">
        <f>E49-E59</f>
        <v>-5545321.1900000051</v>
      </c>
    </row>
    <row r="61" spans="1:6">
      <c r="A61" s="100"/>
      <c r="B61" s="101"/>
      <c r="C61" s="102">
        <f>C60/C59</f>
        <v>-4.021928439677503E-2</v>
      </c>
      <c r="D61" s="103">
        <f t="shared" ref="D61:E61" si="0">D60/D59</f>
        <v>-0.1573925758832265</v>
      </c>
      <c r="E61" s="107">
        <f t="shared" si="0"/>
        <v>-0.15739257167120524</v>
      </c>
    </row>
  </sheetData>
  <printOptions horizontalCentered="1"/>
  <pageMargins left="0" right="0" top="1" bottom="1" header="0.5" footer="0.5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2024-08-14T14:07:08Z</dcterms:created>
  <dcterms:modified xsi:type="dcterms:W3CDTF">2024-08-14T14:09:51Z</dcterms:modified>
</cp:coreProperties>
</file>