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<sst xmlns="http://schemas.openxmlformats.org/spreadsheetml/2006/main" count="46" uniqueCount="30">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</sst>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12" sqref="A12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2960</v>
      </c>
      <c r="C8" s="11">
        <v>1027</v>
      </c>
      <c r="D8" s="12">
        <v>8492280</v>
      </c>
      <c r="E8" s="12">
        <v>2207998</v>
      </c>
      <c r="F8" s="12">
        <v>8083646</v>
      </c>
      <c r="G8" s="12">
        <v>9243221</v>
      </c>
      <c r="H8" s="13">
        <f t="shared" ref="H8:H13" si="0">SUM(D8-F8)/F8</f>
        <v>5.0550704471719818E-2</v>
      </c>
      <c r="I8" s="13">
        <f t="shared" ref="I8:I13" si="1">SUM(D8-G8)/G8</f>
        <v>-8.1242350475012992E-2</v>
      </c>
    </row>
    <row r="9" spans="1:9" ht="21" customHeight="1" x14ac:dyDescent="0.3">
      <c r="A9" s="10" t="s">
        <v>19</v>
      </c>
      <c r="B9" s="11">
        <v>1512</v>
      </c>
      <c r="C9" s="11">
        <v>552</v>
      </c>
      <c r="D9" s="12">
        <v>3518758</v>
      </c>
      <c r="E9" s="12">
        <v>914880</v>
      </c>
      <c r="F9" s="12">
        <v>3329152</v>
      </c>
      <c r="G9" s="12">
        <v>3601237</v>
      </c>
      <c r="H9" s="13">
        <f t="shared" si="0"/>
        <v>5.6953242146949135E-2</v>
      </c>
      <c r="I9" s="13">
        <f t="shared" si="1"/>
        <v>-2.2902963620555938E-2</v>
      </c>
    </row>
    <row r="10" spans="1:9" ht="20.25" customHeight="1" x14ac:dyDescent="0.3">
      <c r="A10" s="10" t="s">
        <v>20</v>
      </c>
      <c r="B10" s="11">
        <v>51</v>
      </c>
      <c r="C10" s="11">
        <v>8</v>
      </c>
      <c r="D10" s="12">
        <v>158620</v>
      </c>
      <c r="E10" s="12">
        <v>41241</v>
      </c>
      <c r="F10" s="12">
        <v>132973</v>
      </c>
      <c r="G10" s="12">
        <v>166489</v>
      </c>
      <c r="H10" s="13">
        <f t="shared" si="0"/>
        <v>0.19287374128582493</v>
      </c>
      <c r="I10" s="13">
        <f t="shared" si="1"/>
        <v>-4.7264383833166154E-2</v>
      </c>
    </row>
    <row r="11" spans="1:9" ht="24" customHeight="1" x14ac:dyDescent="0.3">
      <c r="A11" s="10" t="s">
        <v>21</v>
      </c>
      <c r="B11" s="11">
        <v>973</v>
      </c>
      <c r="C11" s="11">
        <v>13</v>
      </c>
      <c r="D11" s="12">
        <v>3888109</v>
      </c>
      <c r="E11" s="12">
        <v>699860</v>
      </c>
      <c r="F11" s="12">
        <v>3825125</v>
      </c>
      <c r="G11" s="12">
        <v>3680294</v>
      </c>
      <c r="H11" s="13">
        <f t="shared" si="0"/>
        <v>1.646586712852521E-2</v>
      </c>
      <c r="I11" s="13">
        <f t="shared" si="1"/>
        <v>5.6466956172523175E-2</v>
      </c>
    </row>
    <row r="12" spans="1:9" ht="22.5" customHeight="1" x14ac:dyDescent="0.3">
      <c r="A12" s="10" t="s">
        <v>22</v>
      </c>
      <c r="B12" s="11">
        <v>7555</v>
      </c>
      <c r="C12" s="11">
        <v>200</v>
      </c>
      <c r="D12" s="12">
        <v>37051123</v>
      </c>
      <c r="E12" s="12">
        <v>12041624</v>
      </c>
      <c r="F12" s="12">
        <v>37192187</v>
      </c>
      <c r="G12" s="12">
        <v>38723603</v>
      </c>
      <c r="H12" s="13">
        <f t="shared" si="0"/>
        <v>-3.7928396090286384E-3</v>
      </c>
      <c r="I12" s="13">
        <f t="shared" si="1"/>
        <v>-4.3190195912296697E-2</v>
      </c>
    </row>
    <row r="13" spans="1:9" ht="25.5" customHeight="1" x14ac:dyDescent="0.3">
      <c r="A13" s="14" t="s">
        <v>23</v>
      </c>
      <c r="B13" s="15">
        <f t="shared" ref="B13:G13" si="2">SUM(B8:B12)</f>
        <v>13051</v>
      </c>
      <c r="C13" s="15">
        <f>SUM(C8:C12)</f>
        <v>1800</v>
      </c>
      <c r="D13" s="16">
        <f>SUM(D8:D12)</f>
        <v>53108890</v>
      </c>
      <c r="E13" s="16">
        <f t="shared" si="2"/>
        <v>15905603</v>
      </c>
      <c r="F13" s="16">
        <f>SUM(F8:F12)</f>
        <v>52563083</v>
      </c>
      <c r="G13" s="16">
        <f t="shared" si="2"/>
        <v>55414844</v>
      </c>
      <c r="H13" s="17">
        <f t="shared" si="0"/>
        <v>1.0383846777024095E-2</v>
      </c>
      <c r="I13" s="18">
        <f t="shared" si="1"/>
        <v>-4.1612568646769085E-2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2960</v>
      </c>
      <c r="C19" s="11">
        <f>C8</f>
        <v>1027</v>
      </c>
      <c r="D19" s="12">
        <v>71847997</v>
      </c>
      <c r="E19" s="12">
        <v>76734850</v>
      </c>
      <c r="F19" s="13">
        <f t="shared" ref="F19:F24" si="3">SUM(D19-E19)/E19</f>
        <v>-6.368492282189904E-2</v>
      </c>
      <c r="G19" s="12">
        <v>18680531</v>
      </c>
      <c r="H19" s="12">
        <v>19951129</v>
      </c>
      <c r="I19" s="13">
        <f t="shared" ref="I19:I24" si="4">SUM(G19-H19)/H19</f>
        <v>-6.3685518749339948E-2</v>
      </c>
    </row>
    <row r="20" spans="1:9" ht="21" customHeight="1" x14ac:dyDescent="0.3">
      <c r="A20" s="10" t="s">
        <v>19</v>
      </c>
      <c r="B20" s="11">
        <f t="shared" ref="B20:C23" si="5">B9</f>
        <v>1512</v>
      </c>
      <c r="C20" s="11">
        <f t="shared" si="5"/>
        <v>552</v>
      </c>
      <c r="D20" s="12">
        <v>28760862</v>
      </c>
      <c r="E20" s="12">
        <v>30210962</v>
      </c>
      <c r="F20" s="13">
        <f t="shared" si="3"/>
        <v>-4.7999133559533787E-2</v>
      </c>
      <c r="G20" s="12">
        <v>7477849</v>
      </c>
      <c r="H20" s="12">
        <v>7854885</v>
      </c>
      <c r="I20" s="13">
        <f t="shared" si="4"/>
        <v>-4.8000193510153236E-2</v>
      </c>
    </row>
    <row r="21" spans="1:9" ht="20.25" customHeight="1" x14ac:dyDescent="0.3">
      <c r="A21" s="10" t="s">
        <v>20</v>
      </c>
      <c r="B21" s="11">
        <f t="shared" si="5"/>
        <v>51</v>
      </c>
      <c r="C21" s="11">
        <f t="shared" si="5"/>
        <v>8</v>
      </c>
      <c r="D21" s="12">
        <v>1199126</v>
      </c>
      <c r="E21" s="12">
        <v>1256591</v>
      </c>
      <c r="F21" s="13">
        <f t="shared" si="3"/>
        <v>-4.5730870267254815E-2</v>
      </c>
      <c r="G21" s="12">
        <v>311774</v>
      </c>
      <c r="H21" s="12">
        <v>326715</v>
      </c>
      <c r="I21" s="13">
        <f t="shared" si="4"/>
        <v>-4.5730988782272011E-2</v>
      </c>
    </row>
    <row r="22" spans="1:9" ht="21" customHeight="1" x14ac:dyDescent="0.3">
      <c r="A22" s="10" t="s">
        <v>21</v>
      </c>
      <c r="B22" s="11">
        <f t="shared" si="5"/>
        <v>973</v>
      </c>
      <c r="C22" s="11">
        <f t="shared" si="5"/>
        <v>13</v>
      </c>
      <c r="D22" s="12">
        <v>31678761</v>
      </c>
      <c r="E22" s="12">
        <v>29832257</v>
      </c>
      <c r="F22" s="13">
        <f t="shared" si="3"/>
        <v>6.189622193185048E-2</v>
      </c>
      <c r="G22" s="12">
        <v>5702185</v>
      </c>
      <c r="H22" s="12">
        <v>5369815</v>
      </c>
      <c r="I22" s="13">
        <f t="shared" si="4"/>
        <v>6.1895987105701038E-2</v>
      </c>
    </row>
    <row r="23" spans="1:9" ht="21" customHeight="1" x14ac:dyDescent="0.3">
      <c r="A23" s="10" t="s">
        <v>22</v>
      </c>
      <c r="B23" s="11">
        <f t="shared" si="5"/>
        <v>7555</v>
      </c>
      <c r="C23" s="11">
        <f t="shared" si="5"/>
        <v>200</v>
      </c>
      <c r="D23" s="12">
        <v>303289511</v>
      </c>
      <c r="E23" s="12">
        <v>309816096</v>
      </c>
      <c r="F23" s="13">
        <f t="shared" si="3"/>
        <v>-2.106599716497622E-2</v>
      </c>
      <c r="G23" s="12">
        <v>98569170</v>
      </c>
      <c r="H23" s="12">
        <v>100690308</v>
      </c>
      <c r="I23" s="13">
        <f t="shared" si="4"/>
        <v>-2.1065959992892264E-2</v>
      </c>
    </row>
    <row r="24" spans="1:9" ht="21" customHeight="1" x14ac:dyDescent="0.3">
      <c r="A24" s="14" t="s">
        <v>23</v>
      </c>
      <c r="B24" s="15">
        <f>SUM(B19:B23)</f>
        <v>13051</v>
      </c>
      <c r="C24" s="15">
        <f>SUM(C19:C23)</f>
        <v>1800</v>
      </c>
      <c r="D24" s="21">
        <f>SUM(D19:D23)</f>
        <v>436776257</v>
      </c>
      <c r="E24" s="21">
        <f>SUM(E19:E23)</f>
        <v>447850756</v>
      </c>
      <c r="F24" s="18">
        <f t="shared" si="3"/>
        <v>-2.4728101608920808E-2</v>
      </c>
      <c r="G24" s="21">
        <f>SUM(G19:G23)</f>
        <v>130741509</v>
      </c>
      <c r="H24" s="21">
        <f>SUM(H19:H23)</f>
        <v>134192852</v>
      </c>
      <c r="I24" s="18">
        <f t="shared" si="4"/>
        <v>-2.5719276016281403E-2</v>
      </c>
    </row>
  </sheetData>
  <mergeCells count="5">
    <mergeCell ref="A1:I1"/>
    <mergeCell ref="A2:I2"/>
    <mergeCell ref="A3:I3"/>
    <mergeCell ref="A4:I4"/>
    <mergeCell ref="A5:I5"/>
  </mergeCells>
  <conditionalFormatting sqref="H8:I13 F19:F24 I19:I24">
    <cfRule type="cellIs" dxfId="0" priority="1" stopIfTrue="1" operator="lessThan">
      <formula>0</formula>
    </cfRule>
  </conditionalFormatting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2016-04-14T19:49:29Z</dcterms:created>
  <dcterms:modified xsi:type="dcterms:W3CDTF">2016-04-14T19:49:40Z</dcterms:modified>
</cp:coreProperties>
</file>