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2-02\"/>
    </mc:Choice>
  </mc:AlternateContent>
  <bookViews>
    <workbookView xWindow="0" yWindow="0" windowWidth="19200" windowHeight="7050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 s="1"/>
  <c r="G24" i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H13" i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</calcChain>
</file>

<file path=xl/sharedStrings.xml><?xml version="1.0" encoding="utf-8"?>
<sst xmlns="http://schemas.openxmlformats.org/spreadsheetml/2006/main" count="47" uniqueCount="31">
  <si>
    <t>LOUISIANA STATE POLICE</t>
  </si>
  <si>
    <t xml:space="preserve">VIDEO GAMING </t>
  </si>
  <si>
    <t>REVENUE REPORT</t>
  </si>
  <si>
    <t>FEBRUARY 2022</t>
  </si>
  <si>
    <t xml:space="preserve">                                            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</si>
  <si>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</si>
  <si>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</si>
  <si>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</si>
  <si>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</si>
  <si>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</si>
  <si>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</si>
  <si>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</si>
  <si>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</si>
  <si>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</si>
  <si>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</si>
  <si>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</si>
  <si>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</si>
  <si>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</si>
  <si>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</si>
  <si>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</si>
  <si>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</si>
  <si>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</si>
  <si>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</si>
  <si>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</si>
  <si>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</si>
  <si>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2021/2022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</si>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</sst>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/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0" borderId="6" xfId="2" applyFont="1" applyBorder="1" applyAlignment="1">
      <alignment horizontal="center"/>
    </xf>
    <xf numFmtId="3" fontId="3" fillId="0" borderId="6" xfId="2" applyNumberFormat="1" applyFont="1" applyBorder="1" applyAlignment="1">
      <alignment horizontal="center"/>
    </xf>
    <xf numFmtId="165" fontId="3" fillId="0" borderId="6" xfId="2" applyNumberFormat="1" applyFont="1" applyBorder="1" applyAlignment="1"/>
    <xf numFmtId="166" fontId="4" fillId="0" borderId="6" xfId="2" applyNumberFormat="1" applyFont="1" applyBorder="1" applyAlignment="1"/>
    <xf numFmtId="0" fontId="4" fillId="2" borderId="6" xfId="2" applyFont="1" applyFill="1" applyBorder="1" applyAlignment="1">
      <alignment horizontal="center"/>
    </xf>
    <xf numFmtId="3" fontId="4" fillId="2" borderId="6" xfId="2" applyNumberFormat="1" applyFont="1" applyFill="1" applyBorder="1" applyAlignment="1">
      <alignment horizontal="center"/>
    </xf>
    <xf numFmtId="167" fontId="4" fillId="2" borderId="6" xfId="1" applyNumberFormat="1" applyFont="1" applyFill="1" applyBorder="1" applyAlignment="1">
      <alignment horizontal="center"/>
    </xf>
    <xf numFmtId="166" fontId="4" fillId="2" borderId="6" xfId="2" applyNumberFormat="1" applyFont="1" applyFill="1" applyBorder="1" applyAlignment="1"/>
    <xf numFmtId="166" fontId="4" fillId="3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0" borderId="6" xfId="3" applyNumberFormat="1" applyFont="1" applyBorder="1" applyAlignment="1"/>
    <xf numFmtId="165" fontId="4" fillId="2" borderId="6" xfId="2" applyNumberFormat="1" applyFont="1" applyFill="1" applyBorder="1" applyAlignment="1"/>
    <xf numFmtId="166" fontId="5" fillId="2" borderId="6" xfId="2" applyNumberFormat="1" applyFont="1" applyFill="1" applyBorder="1" applyAlignment="1"/>
    <xf numFmtId="0" fontId="3" fillId="0" borderId="0" xfId="2" applyFont="1" applyFill="1"/>
  </cellXfs>
  <cellStyles count="4">
    <cellStyle name="Currency" xfId="1" builtinId="4"/>
    <cellStyle name="Normal" xfId="0" builtinId="0"/>
    <cellStyle name="Normal 2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Normal="100" workbookViewId="0">
      <selection activeCell="D16" sqref="D16"/>
    </sheetView>
  </sheetViews>
  <sheetFormatPr defaultRowHeight="13" x14ac:dyDescent="0.3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11" ht="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ht="15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ht="15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K4" s="2" t="s">
        <v>4</v>
      </c>
    </row>
    <row r="5" spans="1:11" ht="15" x14ac:dyDescent="0.3">
      <c r="A5" s="4"/>
      <c r="B5" s="4"/>
      <c r="C5" s="4"/>
      <c r="D5" s="4"/>
      <c r="E5" s="4"/>
      <c r="F5" s="4"/>
      <c r="G5" s="4"/>
      <c r="H5" s="4"/>
      <c r="I5" s="4"/>
    </row>
    <row r="6" spans="1:1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6" t="s">
        <v>11</v>
      </c>
      <c r="H6" s="6" t="s">
        <v>12</v>
      </c>
      <c r="I6" s="6" t="s">
        <v>13</v>
      </c>
    </row>
    <row r="7" spans="1:11" x14ac:dyDescent="0.3">
      <c r="A7" s="7"/>
      <c r="B7" s="7"/>
      <c r="C7" s="8"/>
      <c r="D7" s="8" t="s">
        <v>14</v>
      </c>
      <c r="E7" s="8"/>
      <c r="F7" s="8" t="s">
        <v>15</v>
      </c>
      <c r="G7" s="9" t="s">
        <v>16</v>
      </c>
      <c r="H7" s="9" t="s">
        <v>17</v>
      </c>
      <c r="I7" s="9" t="s">
        <v>18</v>
      </c>
    </row>
    <row r="8" spans="1:11" ht="24" customHeight="1" x14ac:dyDescent="0.3">
      <c r="A8" s="10" t="s">
        <v>19</v>
      </c>
      <c r="B8" s="11">
        <v>2424</v>
      </c>
      <c r="C8" s="11">
        <v>825</v>
      </c>
      <c r="D8" s="12">
        <v>9195316</v>
      </c>
      <c r="E8" s="12">
        <v>2390782</v>
      </c>
      <c r="F8" s="12">
        <v>8793417</v>
      </c>
      <c r="G8" s="12">
        <v>4852665</v>
      </c>
      <c r="H8" s="13">
        <f t="shared" ref="H8:H13" si="0">SUM(D8-F8)/F8</f>
        <v>4.5704531014507783E-2</v>
      </c>
      <c r="I8" s="13">
        <f t="shared" ref="I8:I13" si="1">SUM(D8-G8)/G8</f>
        <v>0.89490022492795196</v>
      </c>
    </row>
    <row r="9" spans="1:11" ht="21" customHeight="1" x14ac:dyDescent="0.3">
      <c r="A9" s="10" t="s">
        <v>20</v>
      </c>
      <c r="B9" s="11">
        <v>1142</v>
      </c>
      <c r="C9" s="11">
        <v>397</v>
      </c>
      <c r="D9" s="12">
        <v>3589923</v>
      </c>
      <c r="E9" s="12">
        <v>933380</v>
      </c>
      <c r="F9" s="12">
        <v>3426468</v>
      </c>
      <c r="G9" s="12">
        <v>2893376</v>
      </c>
      <c r="H9" s="13">
        <f t="shared" si="0"/>
        <v>4.7703641183866302E-2</v>
      </c>
      <c r="I9" s="13">
        <f t="shared" si="1"/>
        <v>0.24073850063040544</v>
      </c>
    </row>
    <row r="10" spans="1:11" ht="20.25" customHeight="1" x14ac:dyDescent="0.3">
      <c r="A10" s="10" t="s">
        <v>21</v>
      </c>
      <c r="B10" s="11">
        <v>48</v>
      </c>
      <c r="C10" s="11">
        <v>7</v>
      </c>
      <c r="D10" s="12">
        <v>154049</v>
      </c>
      <c r="E10" s="12">
        <v>40053</v>
      </c>
      <c r="F10" s="12">
        <v>118827.3</v>
      </c>
      <c r="G10" s="12">
        <v>98598</v>
      </c>
      <c r="H10" s="13">
        <f t="shared" si="0"/>
        <v>0.29641084161636255</v>
      </c>
      <c r="I10" s="13">
        <f t="shared" si="1"/>
        <v>0.56239477474188115</v>
      </c>
    </row>
    <row r="11" spans="1:11" ht="24" customHeight="1" x14ac:dyDescent="0.3">
      <c r="A11" s="10" t="s">
        <v>22</v>
      </c>
      <c r="B11" s="11">
        <v>1077</v>
      </c>
      <c r="C11" s="11">
        <v>14</v>
      </c>
      <c r="D11" s="12">
        <v>5272127</v>
      </c>
      <c r="E11" s="12">
        <v>948983</v>
      </c>
      <c r="F11" s="12">
        <v>5042217</v>
      </c>
      <c r="G11" s="12">
        <v>4689733</v>
      </c>
      <c r="H11" s="13">
        <f t="shared" si="0"/>
        <v>4.5597006237534009E-2</v>
      </c>
      <c r="I11" s="13">
        <f t="shared" si="1"/>
        <v>0.12418489496097113</v>
      </c>
    </row>
    <row r="12" spans="1:11" ht="22.5" customHeight="1" x14ac:dyDescent="0.3">
      <c r="A12" s="10" t="s">
        <v>23</v>
      </c>
      <c r="B12" s="11">
        <v>7488</v>
      </c>
      <c r="C12" s="11">
        <v>194</v>
      </c>
      <c r="D12" s="12">
        <v>52859224</v>
      </c>
      <c r="E12" s="12">
        <v>17179248</v>
      </c>
      <c r="F12" s="12">
        <v>48126541</v>
      </c>
      <c r="G12" s="12">
        <v>41051331</v>
      </c>
      <c r="H12" s="13">
        <f t="shared" si="0"/>
        <v>9.8338316065557263E-2</v>
      </c>
      <c r="I12" s="13">
        <f t="shared" si="1"/>
        <v>0.28763727539065664</v>
      </c>
    </row>
    <row r="13" spans="1:11" ht="25.5" customHeight="1" x14ac:dyDescent="0.3">
      <c r="A13" s="14" t="s">
        <v>24</v>
      </c>
      <c r="B13" s="15">
        <f t="shared" ref="B13:G13" si="2">SUM(B8:B12)</f>
        <v>12179</v>
      </c>
      <c r="C13" s="15">
        <f t="shared" si="2"/>
        <v>1437</v>
      </c>
      <c r="D13" s="16">
        <f t="shared" si="2"/>
        <v>71070639</v>
      </c>
      <c r="E13" s="16">
        <f t="shared" si="2"/>
        <v>21492446</v>
      </c>
      <c r="F13" s="16">
        <f t="shared" si="2"/>
        <v>65507470.299999997</v>
      </c>
      <c r="G13" s="16">
        <f t="shared" si="2"/>
        <v>53585703</v>
      </c>
      <c r="H13" s="17">
        <f t="shared" si="0"/>
        <v>8.4924187646427909E-2</v>
      </c>
      <c r="I13" s="18">
        <f t="shared" si="1"/>
        <v>0.32629852779947666</v>
      </c>
    </row>
    <row r="16" spans="1:11" ht="15" x14ac:dyDescent="0.3">
      <c r="A16" s="19" t="s">
        <v>25</v>
      </c>
      <c r="B16" s="20"/>
    </row>
    <row r="17" spans="1:9" x14ac:dyDescent="0.3">
      <c r="A17" s="5" t="s">
        <v>5</v>
      </c>
      <c r="B17" s="5" t="s">
        <v>6</v>
      </c>
      <c r="C17" s="5" t="s">
        <v>7</v>
      </c>
      <c r="D17" s="5" t="s">
        <v>8</v>
      </c>
      <c r="E17" s="6" t="s">
        <v>26</v>
      </c>
      <c r="F17" s="6" t="s">
        <v>13</v>
      </c>
      <c r="G17" s="6" t="s">
        <v>27</v>
      </c>
      <c r="H17" s="6" t="s">
        <v>28</v>
      </c>
      <c r="I17" s="6" t="s">
        <v>13</v>
      </c>
    </row>
    <row r="18" spans="1:9" x14ac:dyDescent="0.3">
      <c r="A18" s="7"/>
      <c r="B18" s="7"/>
      <c r="C18" s="8"/>
      <c r="D18" s="8" t="s">
        <v>14</v>
      </c>
      <c r="E18" s="9" t="s">
        <v>16</v>
      </c>
      <c r="F18" s="9" t="s">
        <v>18</v>
      </c>
      <c r="G18" s="9" t="s">
        <v>29</v>
      </c>
      <c r="H18" s="9" t="s">
        <v>30</v>
      </c>
      <c r="I18" s="9" t="s">
        <v>18</v>
      </c>
    </row>
    <row r="19" spans="1:9" ht="21" customHeight="1" x14ac:dyDescent="0.3">
      <c r="A19" s="10" t="s">
        <v>19</v>
      </c>
      <c r="B19" s="11">
        <f>B8</f>
        <v>2424</v>
      </c>
      <c r="C19" s="11">
        <f>C8</f>
        <v>825</v>
      </c>
      <c r="D19" s="12">
        <v>69758951</v>
      </c>
      <c r="E19" s="12">
        <v>34195808</v>
      </c>
      <c r="F19" s="13">
        <f t="shared" ref="F19:F24" si="3">SUM(D19-E19)/E19</f>
        <v>1.0399854566969144</v>
      </c>
      <c r="G19" s="12">
        <v>18137327</v>
      </c>
      <c r="H19" s="21">
        <v>8890910</v>
      </c>
      <c r="I19" s="13">
        <f t="shared" ref="I19:I24" si="4">SUM(G19-H19)/H19</f>
        <v>1.0399854458092592</v>
      </c>
    </row>
    <row r="20" spans="1:9" ht="21" customHeight="1" x14ac:dyDescent="0.3">
      <c r="A20" s="10" t="s">
        <v>20</v>
      </c>
      <c r="B20" s="11">
        <f t="shared" ref="B20:C23" si="5">B9</f>
        <v>1142</v>
      </c>
      <c r="C20" s="11">
        <f t="shared" si="5"/>
        <v>397</v>
      </c>
      <c r="D20" s="12">
        <v>27252046</v>
      </c>
      <c r="E20" s="12">
        <v>22824259</v>
      </c>
      <c r="F20" s="13">
        <f t="shared" si="3"/>
        <v>0.19399477547113358</v>
      </c>
      <c r="G20" s="12">
        <v>7085532</v>
      </c>
      <c r="H20" s="21">
        <v>5934307</v>
      </c>
      <c r="I20" s="13">
        <f t="shared" si="4"/>
        <v>0.19399485062029989</v>
      </c>
    </row>
    <row r="21" spans="1:9" ht="20.25" customHeight="1" x14ac:dyDescent="0.3">
      <c r="A21" s="10" t="s">
        <v>21</v>
      </c>
      <c r="B21" s="11">
        <f t="shared" si="5"/>
        <v>48</v>
      </c>
      <c r="C21" s="11">
        <f t="shared" si="5"/>
        <v>7</v>
      </c>
      <c r="D21" s="12">
        <v>1129682</v>
      </c>
      <c r="E21" s="12">
        <v>692509</v>
      </c>
      <c r="F21" s="13">
        <f t="shared" si="3"/>
        <v>0.63128854643044352</v>
      </c>
      <c r="G21" s="12">
        <v>293717</v>
      </c>
      <c r="H21" s="21">
        <v>180052</v>
      </c>
      <c r="I21" s="13">
        <f t="shared" si="4"/>
        <v>0.63128984959900469</v>
      </c>
    </row>
    <row r="22" spans="1:9" ht="21" customHeight="1" x14ac:dyDescent="0.3">
      <c r="A22" s="10" t="s">
        <v>22</v>
      </c>
      <c r="B22" s="11">
        <f t="shared" si="5"/>
        <v>1077</v>
      </c>
      <c r="C22" s="11">
        <f t="shared" si="5"/>
        <v>14</v>
      </c>
      <c r="D22" s="12">
        <v>40921061</v>
      </c>
      <c r="E22" s="12">
        <v>38203114</v>
      </c>
      <c r="F22" s="13">
        <f>SUM(D22-E22)/E22</f>
        <v>7.1144645433877454E-2</v>
      </c>
      <c r="G22" s="12">
        <v>7365791</v>
      </c>
      <c r="H22" s="21">
        <v>6876561</v>
      </c>
      <c r="I22" s="13">
        <f t="shared" si="4"/>
        <v>7.1144573573912892E-2</v>
      </c>
    </row>
    <row r="23" spans="1:9" ht="21" customHeight="1" x14ac:dyDescent="0.3">
      <c r="A23" s="10" t="s">
        <v>23</v>
      </c>
      <c r="B23" s="11">
        <f t="shared" si="5"/>
        <v>7488</v>
      </c>
      <c r="C23" s="11">
        <f t="shared" si="5"/>
        <v>194</v>
      </c>
      <c r="D23" s="12">
        <v>401447346</v>
      </c>
      <c r="E23" s="12">
        <v>351559313</v>
      </c>
      <c r="F23" s="13">
        <f t="shared" si="3"/>
        <v>0.14190502471484803</v>
      </c>
      <c r="G23" s="12">
        <v>130470388</v>
      </c>
      <c r="H23" s="21">
        <v>114256777</v>
      </c>
      <c r="I23" s="13">
        <f t="shared" si="4"/>
        <v>0.14190502678016201</v>
      </c>
    </row>
    <row r="24" spans="1:9" ht="21" customHeight="1" x14ac:dyDescent="0.3">
      <c r="A24" s="14" t="s">
        <v>24</v>
      </c>
      <c r="B24" s="15">
        <f>SUM(B19:B23)</f>
        <v>12179</v>
      </c>
      <c r="C24" s="15">
        <f>SUM(C19:C23)</f>
        <v>1437</v>
      </c>
      <c r="D24" s="22">
        <f>SUM(D19:D23)</f>
        <v>540509086</v>
      </c>
      <c r="E24" s="22">
        <f>SUM(E19:E23)</f>
        <v>447475003</v>
      </c>
      <c r="F24" s="23">
        <f t="shared" si="3"/>
        <v>0.20790900581322527</v>
      </c>
      <c r="G24" s="22">
        <f>SUM(G19:G23)</f>
        <v>163352755</v>
      </c>
      <c r="H24" s="22">
        <f>SUM(H19:H23)</f>
        <v>136138607</v>
      </c>
      <c r="I24" s="17">
        <f t="shared" si="4"/>
        <v>0.1999002972022477</v>
      </c>
    </row>
    <row r="25" spans="1:9" x14ac:dyDescent="0.3">
      <c r="G25" s="24"/>
      <c r="H25" s="24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71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2022-03-13T20:04:46Z</dcterms:created>
  <dcterms:modified xsi:type="dcterms:W3CDTF">2022-03-13T20:05:33Z</dcterms:modified>
</cp:coreProperties>
</file>