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July 2000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<sst xmlns="http://schemas.openxmlformats.org/spreadsheetml/2006/main" count="65" uniqueCount="40">
  <si>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</si>
  <si>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</si>
  <si>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</si>
  <si>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</si>
  <si>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</si>
  <si>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</si>
  <si>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</si>
  <si>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</si>
  <si>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</si>
  <si>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</si>
  <si>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</si>
  <si>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</si>
  <si>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</si>
  <si>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</si>
  <si>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</si>
  <si>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</si>
  <si>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</si>
  <si>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</si>
  <si>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</si>
  <si>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</si>
  <si>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</si>
  <si>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</si>
  <si>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</si>
  <si>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</si>
  <si>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</si>
  <si>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</si>
  <si>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</si>
  <si>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</si>
  <si>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</si>
  <si>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</si>
  <si>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</si>
  <si>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</si>
  <si>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</si>
  <si>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</si>
  <si>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</si>
  <si>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</si>
  <si>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JULY 2000 </t>
  </si>
  <si>
    <t xml:space="preserve">JULY 1, 2000 - JULY 31, 2000  </t>
  </si>
  <si>
    <t xml:space="preserve">GRAND PALAIS  </t>
  </si>
  <si>
    <t xml:space="preserve">ISLE - LC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</si>
</sst>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6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0" customWidth="1"/>
    <col min="3" max="3" width="15.00390625" style="9" customWidth="1"/>
    <col min="4" max="4" width="12.375" style="10" customWidth="1"/>
    <col min="5" max="5" width="15.375" style="10" customWidth="1"/>
    <col min="6" max="6" width="15.625" style="10" customWidth="1"/>
    <col min="7" max="7" width="14.75390625" style="10" customWidth="1"/>
    <col min="8" max="8" width="15.50390625" style="12" customWidth="1"/>
    <col min="9" max="9" width="16.125" style="15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8" t="s">
        <v>0</v>
      </c>
      <c r="E1" s="10" t="s">
        <v>14</v>
      </c>
      <c r="G1" s="11"/>
      <c r="I1" s="13"/>
    </row>
    <row r="2" spans="2:7" ht="12.75">
      <c r="B2" s="8" t="s">
        <v>29</v>
      </c>
      <c r="F2" s="14"/>
      <c r="G2" s="11"/>
    </row>
    <row r="3" spans="2:7" ht="12.75">
      <c r="B3" s="8" t="s">
        <v>1</v>
      </c>
      <c r="D3" s="16" t="s">
        <v>36</v>
      </c>
      <c r="G3" s="11"/>
    </row>
    <row r="4" spans="4:7" ht="12.75">
      <c r="D4" s="17"/>
      <c r="G4" s="11"/>
    </row>
    <row r="5" spans="7:9" ht="13.5" thickBot="1">
      <c r="G5" s="11"/>
      <c r="I5" s="18"/>
    </row>
    <row r="6" spans="2:9" ht="12.75">
      <c r="B6" s="19" t="s">
        <v>32</v>
      </c>
      <c r="C6" s="20"/>
      <c r="D6" s="19" t="s">
        <v>2</v>
      </c>
      <c r="E6" s="19" t="s">
        <v>3</v>
      </c>
      <c r="F6" s="19" t="s">
        <v>3</v>
      </c>
      <c r="G6" s="19" t="s">
        <v>3</v>
      </c>
      <c r="H6" s="21" t="s">
        <v>21</v>
      </c>
      <c r="I6" s="22" t="s">
        <v>20</v>
      </c>
    </row>
    <row r="7" spans="2:9" ht="13.5" thickBot="1">
      <c r="B7" s="23" t="s">
        <v>33</v>
      </c>
      <c r="C7" s="24" t="s">
        <v>30</v>
      </c>
      <c r="D7" s="23" t="s">
        <v>4</v>
      </c>
      <c r="E7" s="23" t="s">
        <v>5</v>
      </c>
      <c r="F7" s="23" t="s">
        <v>6</v>
      </c>
      <c r="G7" s="23" t="s">
        <v>7</v>
      </c>
      <c r="H7" s="25" t="s">
        <v>6</v>
      </c>
      <c r="I7" s="26" t="s">
        <v>31</v>
      </c>
    </row>
    <row r="8" spans="1:9" s="5" customFormat="1" ht="12.75">
      <c r="A8" s="4"/>
      <c r="B8" s="27" t="s">
        <v>13</v>
      </c>
      <c r="C8" s="20">
        <v>35342</v>
      </c>
      <c r="D8" s="19">
        <v>31</v>
      </c>
      <c r="E8" s="28">
        <v>279970</v>
      </c>
      <c r="F8" s="29">
        <v>13886340</v>
      </c>
      <c r="G8" s="29">
        <f aca="true" t="shared" si="0" ref="G8:G20">F8*0.185</f>
        <v>2568972.9</v>
      </c>
      <c r="H8" s="29">
        <v>10236050.13</v>
      </c>
      <c r="I8" s="30">
        <v>12807188.9</v>
      </c>
    </row>
    <row r="9" spans="1:9" s="5" customFormat="1" ht="12.75">
      <c r="A9" s="6" t="s">
        <v>27</v>
      </c>
      <c r="B9" s="31" t="s">
        <v>9</v>
      </c>
      <c r="C9" s="32">
        <v>34442</v>
      </c>
      <c r="D9" s="33">
        <v>31</v>
      </c>
      <c r="E9" s="28">
        <v>192916</v>
      </c>
      <c r="F9" s="30">
        <v>12435672</v>
      </c>
      <c r="G9" s="30">
        <f t="shared" si="0"/>
        <v>2300599.32</v>
      </c>
      <c r="H9" s="30">
        <v>11740594</v>
      </c>
      <c r="I9" s="30">
        <v>13811964.18</v>
      </c>
    </row>
    <row r="10" spans="1:9" s="5" customFormat="1" ht="12.75">
      <c r="A10" s="7"/>
      <c r="B10" s="31" t="s">
        <v>10</v>
      </c>
      <c r="C10" s="32">
        <v>34524</v>
      </c>
      <c r="D10" s="33">
        <v>31</v>
      </c>
      <c r="E10" s="28">
        <v>356782</v>
      </c>
      <c r="F10" s="30">
        <v>24451077</v>
      </c>
      <c r="G10" s="30">
        <f t="shared" si="0"/>
        <v>4523449.245</v>
      </c>
      <c r="H10" s="30">
        <v>21737519</v>
      </c>
      <c r="I10" s="30">
        <v>21427515.8</v>
      </c>
    </row>
    <row r="11" spans="1:9" s="5" customFormat="1" ht="12.75">
      <c r="A11" s="4"/>
      <c r="B11" s="31" t="s">
        <v>23</v>
      </c>
      <c r="C11" s="32">
        <v>34474</v>
      </c>
      <c r="D11" s="33">
        <v>31</v>
      </c>
      <c r="E11" s="28">
        <v>309809</v>
      </c>
      <c r="F11" s="30">
        <v>13706517</v>
      </c>
      <c r="G11" s="30">
        <f t="shared" si="0"/>
        <v>2535705.645</v>
      </c>
      <c r="H11" s="30">
        <v>12545046</v>
      </c>
      <c r="I11" s="30">
        <v>12504296.96</v>
      </c>
    </row>
    <row r="12" spans="2:9" ht="12.75">
      <c r="B12" s="34" t="s">
        <v>38</v>
      </c>
      <c r="C12" s="35">
        <v>35258</v>
      </c>
      <c r="D12" s="33">
        <v>31</v>
      </c>
      <c r="E12" s="36">
        <v>203264</v>
      </c>
      <c r="F12" s="37">
        <v>11349155</v>
      </c>
      <c r="G12" s="37">
        <f t="shared" si="0"/>
        <v>2099593.675</v>
      </c>
      <c r="H12" s="37">
        <v>10514924</v>
      </c>
      <c r="I12" s="37">
        <v>11014639.36</v>
      </c>
    </row>
    <row r="13" spans="2:9" ht="12.75">
      <c r="B13" s="34" t="s">
        <v>39</v>
      </c>
      <c r="C13" s="35">
        <v>34909</v>
      </c>
      <c r="D13" s="33">
        <v>31</v>
      </c>
      <c r="E13" s="36">
        <v>111325</v>
      </c>
      <c r="F13" s="37">
        <v>4575920</v>
      </c>
      <c r="G13" s="37">
        <f t="shared" si="0"/>
        <v>846545.2</v>
      </c>
      <c r="H13" s="37">
        <v>4425389</v>
      </c>
      <c r="I13" s="37">
        <v>5158943.56</v>
      </c>
    </row>
    <row r="14" spans="2:9" ht="12.75">
      <c r="B14" s="34" t="s">
        <v>8</v>
      </c>
      <c r="C14" s="35">
        <v>34311</v>
      </c>
      <c r="D14" s="33">
        <v>31</v>
      </c>
      <c r="E14" s="36">
        <v>177980</v>
      </c>
      <c r="F14" s="37">
        <v>9576988</v>
      </c>
      <c r="G14" s="37">
        <f t="shared" si="0"/>
        <v>1771742.78</v>
      </c>
      <c r="H14" s="37">
        <v>8078230</v>
      </c>
      <c r="I14" s="37">
        <v>8557494.79</v>
      </c>
    </row>
    <row r="15" spans="2:9" ht="12.75">
      <c r="B15" s="34" t="s">
        <v>19</v>
      </c>
      <c r="C15" s="35">
        <v>34266</v>
      </c>
      <c r="D15" s="33">
        <v>31</v>
      </c>
      <c r="E15" s="36">
        <v>134060</v>
      </c>
      <c r="F15" s="37">
        <v>5078963</v>
      </c>
      <c r="G15" s="37">
        <f>F15*0.185</f>
        <v>939608.155</v>
      </c>
      <c r="H15" s="37">
        <v>4464408</v>
      </c>
      <c r="I15" s="37">
        <v>4265447.34</v>
      </c>
    </row>
    <row r="16" spans="1:9" s="5" customFormat="1" ht="12.75">
      <c r="A16" s="4"/>
      <c r="B16" s="31" t="s">
        <v>22</v>
      </c>
      <c r="C16" s="32">
        <v>34887</v>
      </c>
      <c r="D16" s="33">
        <v>31</v>
      </c>
      <c r="E16" s="28">
        <v>132248</v>
      </c>
      <c r="F16" s="30">
        <v>5684605</v>
      </c>
      <c r="G16" s="30">
        <f t="shared" si="0"/>
        <v>1051651.925</v>
      </c>
      <c r="H16" s="30">
        <v>5305931</v>
      </c>
      <c r="I16" s="30">
        <v>8187566.83</v>
      </c>
    </row>
    <row r="17" spans="1:9" s="5" customFormat="1" ht="12.75">
      <c r="A17" s="4"/>
      <c r="B17" s="31" t="s">
        <v>11</v>
      </c>
      <c r="C17" s="32">
        <v>34552</v>
      </c>
      <c r="D17" s="33">
        <v>31</v>
      </c>
      <c r="E17" s="28">
        <v>187783</v>
      </c>
      <c r="F17" s="30">
        <v>7904785</v>
      </c>
      <c r="G17" s="30">
        <f t="shared" si="0"/>
        <v>1462385.225</v>
      </c>
      <c r="H17" s="30">
        <v>8040283</v>
      </c>
      <c r="I17" s="30">
        <v>9846524.05</v>
      </c>
    </row>
    <row r="18" spans="1:9" s="5" customFormat="1" ht="12.75">
      <c r="A18" s="4"/>
      <c r="B18" s="31" t="s">
        <v>12</v>
      </c>
      <c r="C18" s="32">
        <v>34582</v>
      </c>
      <c r="D18" s="33">
        <v>31</v>
      </c>
      <c r="E18" s="28">
        <v>154308</v>
      </c>
      <c r="F18" s="30">
        <v>8963877</v>
      </c>
      <c r="G18" s="30">
        <f t="shared" si="0"/>
        <v>1658317.2449999999</v>
      </c>
      <c r="H18" s="30">
        <v>8373042</v>
      </c>
      <c r="I18" s="30">
        <v>11129745.33</v>
      </c>
    </row>
    <row r="19" spans="2:9" ht="12.75">
      <c r="B19" s="34" t="s">
        <v>25</v>
      </c>
      <c r="C19" s="35">
        <v>34607</v>
      </c>
      <c r="D19" s="33">
        <v>31</v>
      </c>
      <c r="E19" s="36">
        <v>115370</v>
      </c>
      <c r="F19" s="37">
        <v>6409205</v>
      </c>
      <c r="G19" s="37">
        <f t="shared" si="0"/>
        <v>1185702.925</v>
      </c>
      <c r="H19" s="37">
        <v>6261085</v>
      </c>
      <c r="I19" s="37">
        <v>5292928.73</v>
      </c>
    </row>
    <row r="20" spans="2:9" ht="13.5" thickBot="1">
      <c r="B20" s="38" t="s">
        <v>26</v>
      </c>
      <c r="C20" s="39">
        <v>34696</v>
      </c>
      <c r="D20" s="33">
        <v>31</v>
      </c>
      <c r="E20" s="36">
        <v>144438</v>
      </c>
      <c r="F20" s="40">
        <v>7752974</v>
      </c>
      <c r="G20" s="37">
        <f t="shared" si="0"/>
        <v>1434300.19</v>
      </c>
      <c r="H20" s="40">
        <v>7615049</v>
      </c>
      <c r="I20" s="41">
        <v>8446104.86</v>
      </c>
    </row>
    <row r="21" spans="1:9" s="5" customFormat="1" ht="13.5" thickBot="1">
      <c r="A21" s="4"/>
      <c r="B21" s="42" t="s">
        <v>34</v>
      </c>
      <c r="C21" s="43" t="s">
        <v>14</v>
      </c>
      <c r="D21" s="44"/>
      <c r="E21" s="45">
        <f>SUM(E8:E20)</f>
        <v>2500253</v>
      </c>
      <c r="F21" s="46">
        <f>SUM(F8:F20)</f>
        <v>131776078</v>
      </c>
      <c r="G21" s="46">
        <f>SUM(G8:G20)</f>
        <v>24378574.430000003</v>
      </c>
      <c r="H21" s="46">
        <f>SUM(H8:H20)</f>
        <v>119337550.13</v>
      </c>
      <c r="I21" s="46">
        <v>132450360.69</v>
      </c>
    </row>
    <row r="22" spans="1:9" s="5" customFormat="1" ht="12.75">
      <c r="A22" s="4"/>
      <c r="B22" s="47"/>
      <c r="C22" s="51"/>
      <c r="D22" s="50"/>
      <c r="E22" s="64"/>
      <c r="F22" s="65"/>
      <c r="G22" s="65"/>
      <c r="H22" s="65"/>
      <c r="I22" s="65"/>
    </row>
    <row r="23" spans="2:9" ht="12.75">
      <c r="B23" s="50"/>
      <c r="C23" s="51"/>
      <c r="D23" s="47"/>
      <c r="E23" s="47"/>
      <c r="F23" s="47"/>
      <c r="G23" s="47"/>
      <c r="H23" s="48"/>
      <c r="I23" s="49"/>
    </row>
    <row r="24" spans="2:9" ht="12.75">
      <c r="B24" s="47"/>
      <c r="C24" s="51"/>
      <c r="D24" s="47"/>
      <c r="E24" s="47"/>
      <c r="F24" s="47"/>
      <c r="G24" s="47"/>
      <c r="H24" s="48"/>
      <c r="I24" s="49"/>
    </row>
    <row r="25" spans="2:7" ht="12.75">
      <c r="B25" s="8" t="s">
        <v>0</v>
      </c>
      <c r="G25" s="11"/>
    </row>
    <row r="26" spans="2:7" ht="12.75">
      <c r="B26" s="8" t="s">
        <v>28</v>
      </c>
      <c r="G26" s="11"/>
    </row>
    <row r="27" spans="2:7" ht="12.75">
      <c r="B27" s="8" t="s">
        <v>15</v>
      </c>
      <c r="C27" s="52" t="s">
        <v>37</v>
      </c>
      <c r="D27" s="11"/>
      <c r="G27" s="53"/>
    </row>
    <row r="28" spans="3:7" ht="12.75">
      <c r="C28" s="9" t="s">
        <v>14</v>
      </c>
      <c r="D28" s="54"/>
      <c r="E28" s="11"/>
      <c r="G28" s="55"/>
    </row>
    <row r="29" ht="13.5" thickBot="1">
      <c r="G29" s="55"/>
    </row>
    <row r="30" spans="1:7" ht="12.75">
      <c r="A30" s="2"/>
      <c r="B30" s="19" t="s">
        <v>35</v>
      </c>
      <c r="C30" s="20"/>
      <c r="D30" s="19" t="s">
        <v>16</v>
      </c>
      <c r="E30" s="19" t="s">
        <v>16</v>
      </c>
      <c r="F30" s="19" t="s">
        <v>16</v>
      </c>
      <c r="G30" s="55"/>
    </row>
    <row r="31" spans="1:7" ht="13.5" thickBot="1">
      <c r="A31" s="2"/>
      <c r="B31" s="23" t="s">
        <v>33</v>
      </c>
      <c r="C31" s="24" t="s">
        <v>30</v>
      </c>
      <c r="D31" s="23" t="s">
        <v>5</v>
      </c>
      <c r="E31" s="23" t="s">
        <v>17</v>
      </c>
      <c r="F31" s="23" t="s">
        <v>18</v>
      </c>
      <c r="G31" s="55"/>
    </row>
    <row r="32" spans="1:9" s="5" customFormat="1" ht="12.75">
      <c r="A32" s="7"/>
      <c r="B32" s="27" t="s">
        <v>13</v>
      </c>
      <c r="C32" s="20">
        <v>35342</v>
      </c>
      <c r="D32" s="56">
        <f aca="true" t="shared" si="1" ref="D32:E44">E8+0</f>
        <v>279970</v>
      </c>
      <c r="E32" s="29">
        <f t="shared" si="1"/>
        <v>13886340</v>
      </c>
      <c r="F32" s="29">
        <f aca="true" t="shared" si="2" ref="F32:F44">0.185*E32</f>
        <v>2568972.9</v>
      </c>
      <c r="G32" s="57"/>
      <c r="H32" s="58"/>
      <c r="I32" s="13"/>
    </row>
    <row r="33" spans="1:9" s="5" customFormat="1" ht="12.75">
      <c r="A33" s="7"/>
      <c r="B33" s="31" t="s">
        <v>9</v>
      </c>
      <c r="C33" s="32">
        <v>34442</v>
      </c>
      <c r="D33" s="59">
        <f t="shared" si="1"/>
        <v>192916</v>
      </c>
      <c r="E33" s="30">
        <f t="shared" si="1"/>
        <v>12435672</v>
      </c>
      <c r="F33" s="30">
        <f t="shared" si="2"/>
        <v>2300599.32</v>
      </c>
      <c r="G33" s="57"/>
      <c r="H33" s="58"/>
      <c r="I33" s="13"/>
    </row>
    <row r="34" spans="1:9" s="5" customFormat="1" ht="12.75">
      <c r="A34" s="7"/>
      <c r="B34" s="31" t="s">
        <v>10</v>
      </c>
      <c r="C34" s="32">
        <v>34524</v>
      </c>
      <c r="D34" s="59">
        <f t="shared" si="1"/>
        <v>356782</v>
      </c>
      <c r="E34" s="30">
        <f t="shared" si="1"/>
        <v>24451077</v>
      </c>
      <c r="F34" s="30">
        <f t="shared" si="2"/>
        <v>4523449.245</v>
      </c>
      <c r="G34" s="57"/>
      <c r="H34" s="58"/>
      <c r="I34" s="13"/>
    </row>
    <row r="35" spans="1:9" s="5" customFormat="1" ht="12.75">
      <c r="A35" s="7"/>
      <c r="B35" s="31" t="s">
        <v>23</v>
      </c>
      <c r="C35" s="32">
        <v>34474</v>
      </c>
      <c r="D35" s="59">
        <f t="shared" si="1"/>
        <v>309809</v>
      </c>
      <c r="E35" s="30">
        <f t="shared" si="1"/>
        <v>13706517</v>
      </c>
      <c r="F35" s="30">
        <f t="shared" si="2"/>
        <v>2535705.645</v>
      </c>
      <c r="G35" s="57"/>
      <c r="H35" s="58"/>
      <c r="I35" s="13"/>
    </row>
    <row r="36" spans="1:7" ht="12.75">
      <c r="A36" s="2" t="s">
        <v>14</v>
      </c>
      <c r="B36" s="34" t="s">
        <v>38</v>
      </c>
      <c r="C36" s="35">
        <v>35258</v>
      </c>
      <c r="D36" s="60">
        <f t="shared" si="1"/>
        <v>203264</v>
      </c>
      <c r="E36" s="37">
        <f t="shared" si="1"/>
        <v>11349155</v>
      </c>
      <c r="F36" s="37">
        <f t="shared" si="2"/>
        <v>2099593.675</v>
      </c>
      <c r="G36" s="55"/>
    </row>
    <row r="37" spans="1:7" ht="12.75">
      <c r="A37" s="2"/>
      <c r="B37" s="34" t="s">
        <v>39</v>
      </c>
      <c r="C37" s="35">
        <v>34909</v>
      </c>
      <c r="D37" s="60">
        <f t="shared" si="1"/>
        <v>111325</v>
      </c>
      <c r="E37" s="37">
        <f t="shared" si="1"/>
        <v>4575920</v>
      </c>
      <c r="F37" s="37">
        <f t="shared" si="2"/>
        <v>846545.2</v>
      </c>
      <c r="G37" s="53"/>
    </row>
    <row r="38" spans="1:7" ht="12.75">
      <c r="A38" s="2"/>
      <c r="B38" s="34" t="s">
        <v>8</v>
      </c>
      <c r="C38" s="35">
        <v>34311</v>
      </c>
      <c r="D38" s="60">
        <f t="shared" si="1"/>
        <v>177980</v>
      </c>
      <c r="E38" s="37">
        <f t="shared" si="1"/>
        <v>9576988</v>
      </c>
      <c r="F38" s="37">
        <f t="shared" si="2"/>
        <v>1771742.78</v>
      </c>
      <c r="G38" s="11"/>
    </row>
    <row r="39" spans="1:7" ht="12.75">
      <c r="A39" s="2"/>
      <c r="B39" s="34" t="s">
        <v>19</v>
      </c>
      <c r="C39" s="35">
        <v>34266</v>
      </c>
      <c r="D39" s="60">
        <f t="shared" si="1"/>
        <v>134060</v>
      </c>
      <c r="E39" s="37">
        <f t="shared" si="1"/>
        <v>5078963</v>
      </c>
      <c r="F39" s="37">
        <f t="shared" si="2"/>
        <v>939608.155</v>
      </c>
      <c r="G39" s="11"/>
    </row>
    <row r="40" spans="1:9" s="5" customFormat="1" ht="12.75">
      <c r="A40" s="7"/>
      <c r="B40" s="31" t="s">
        <v>22</v>
      </c>
      <c r="C40" s="32">
        <v>34887</v>
      </c>
      <c r="D40" s="59">
        <f t="shared" si="1"/>
        <v>132248</v>
      </c>
      <c r="E40" s="30">
        <f t="shared" si="1"/>
        <v>5684605</v>
      </c>
      <c r="F40" s="30">
        <f t="shared" si="2"/>
        <v>1051651.925</v>
      </c>
      <c r="G40" s="61"/>
      <c r="H40" s="58"/>
      <c r="I40" s="13"/>
    </row>
    <row r="41" spans="1:9" s="5" customFormat="1" ht="12.75">
      <c r="A41" s="7"/>
      <c r="B41" s="31" t="s">
        <v>11</v>
      </c>
      <c r="C41" s="32">
        <v>34552</v>
      </c>
      <c r="D41" s="59">
        <f t="shared" si="1"/>
        <v>187783</v>
      </c>
      <c r="E41" s="30">
        <f t="shared" si="1"/>
        <v>7904785</v>
      </c>
      <c r="F41" s="30">
        <f t="shared" si="2"/>
        <v>1462385.225</v>
      </c>
      <c r="G41" s="61"/>
      <c r="H41" s="58"/>
      <c r="I41" s="13"/>
    </row>
    <row r="42" spans="1:9" s="5" customFormat="1" ht="12.75">
      <c r="A42" s="7"/>
      <c r="B42" s="31" t="s">
        <v>12</v>
      </c>
      <c r="C42" s="32">
        <v>34582</v>
      </c>
      <c r="D42" s="59">
        <f t="shared" si="1"/>
        <v>154308</v>
      </c>
      <c r="E42" s="30">
        <f t="shared" si="1"/>
        <v>8963877</v>
      </c>
      <c r="F42" s="30">
        <f t="shared" si="2"/>
        <v>1658317.2449999999</v>
      </c>
      <c r="G42" s="61"/>
      <c r="H42" s="58"/>
      <c r="I42" s="13"/>
    </row>
    <row r="43" spans="1:7" ht="12.75">
      <c r="A43" s="2"/>
      <c r="B43" s="34" t="s">
        <v>24</v>
      </c>
      <c r="C43" s="35">
        <v>34607</v>
      </c>
      <c r="D43" s="60">
        <f t="shared" si="1"/>
        <v>115370</v>
      </c>
      <c r="E43" s="37">
        <f t="shared" si="1"/>
        <v>6409205</v>
      </c>
      <c r="F43" s="37">
        <f t="shared" si="2"/>
        <v>1185702.925</v>
      </c>
      <c r="G43" s="11"/>
    </row>
    <row r="44" spans="1:7" ht="13.5" thickBot="1">
      <c r="A44" s="2"/>
      <c r="B44" s="38" t="s">
        <v>26</v>
      </c>
      <c r="C44" s="39">
        <v>34696</v>
      </c>
      <c r="D44" s="62">
        <f t="shared" si="1"/>
        <v>144438</v>
      </c>
      <c r="E44" s="40">
        <f t="shared" si="1"/>
        <v>7752974</v>
      </c>
      <c r="F44" s="40">
        <f t="shared" si="2"/>
        <v>1434300.19</v>
      </c>
      <c r="G44" s="11"/>
    </row>
    <row r="45" spans="1:9" s="5" customFormat="1" ht="13.5" thickBot="1">
      <c r="A45" s="7"/>
      <c r="B45" s="42" t="s">
        <v>34</v>
      </c>
      <c r="C45" s="63"/>
      <c r="D45" s="45">
        <f>SUM(D32:D44)</f>
        <v>2500253</v>
      </c>
      <c r="E45" s="46">
        <f>SUM(E32:E44)</f>
        <v>131776078</v>
      </c>
      <c r="F45" s="46">
        <f>SUM(F32:F44)</f>
        <v>24378574.430000003</v>
      </c>
      <c r="G45" s="61"/>
      <c r="H45" s="58"/>
      <c r="I45" s="13"/>
    </row>
    <row r="46" spans="1:7" ht="12.75">
      <c r="A46" s="2"/>
      <c r="G46" s="11"/>
    </row>
  </sheetData>
  <printOptions horizontalCentered="1"/>
  <pageMargins left="0" right="0" top="1" bottom="0" header="0.5" footer="0.5"/>
  <pageSetup horizontalDpi="300" verticalDpi="3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2002-04-26T19:57:42Z</cp:lastPrinted>
  <dcterms:created xsi:type="dcterms:W3CDTF">1998-04-06T18:16:31Z</dcterms:created>
  <dcterms:modified xsi:type="dcterms:W3CDTF">2002-04-26T19:57:58Z</dcterms:modified>
  <cp:category/>
  <cp:version/>
  <cp:contentType/>
  <cp:contentStatus/>
</cp:coreProperties>
</file>