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LSP Website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5" i="1"/>
  <c r="E46" i="1" s="1"/>
  <c r="D45" i="1"/>
  <c r="D46" i="1" s="1"/>
  <c r="C45" i="1"/>
  <c r="C46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<sst xmlns="http://schemas.openxmlformats.org/spreadsheetml/2006/main" count="50" uniqueCount="36">
  <si>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</si>
  <si>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</si>
  <si>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</si>
  <si>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</si>
  <si>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SEPTEMBER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</si>
  <si>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</si>
  <si>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</si>
  <si>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</si>
  <si>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</si>
  <si>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</si>
  <si>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</si>
  <si>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</si>
  <si>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</si>
  <si>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</si>
  <si>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</si>
  <si>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</si>
  <si>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</si>
  <si>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</si>
  <si>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</si>
  <si>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</si>
  <si>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</si>
  <si>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</si>
  <si>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</si>
  <si>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</si>
  <si>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2025 - SEPTEMBER 30, 2025</t>
  </si>
  <si>
    <t xml:space="preserve">      </t>
  </si>
  <si>
    <t>FYTD</t>
  </si>
  <si>
    <t>Opening Date</t>
  </si>
  <si>
    <t>Total GGR</t>
  </si>
  <si>
    <t>Fee Remittance</t>
  </si>
  <si>
    <t>July 2024 - September 2024</t>
  </si>
  <si>
    <t>FY 25/26 - FY 24/25</t>
  </si>
  <si>
    <t>July 2023 - September 2023</t>
  </si>
  <si>
    <t>FY 25/26 - FY 23/24</t>
  </si>
  <si>
    <t>July 2022 - September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</si>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</sst>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92">
    <xf numFmtId="164" fontId="0" fillId="0" borderId="0" xfId="0"/>
    <xf numFmtId="164" fontId="2" fillId="0" borderId="0" xfId="0" applyNumberFormat="1" applyFont="1" applyFill="1" applyAlignment="1" applyProtection="1">
      <alignment horizontal="left" vertical="center"/>
    </xf>
    <xf numFmtId="165" fontId="3" fillId="0" borderId="0" xfId="0" applyNumberFormat="1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5" fillId="0" borderId="0" xfId="0" applyNumberFormat="1" applyFont="1" applyFill="1" applyAlignment="1" applyProtection="1">
      <alignment vertical="center"/>
    </xf>
    <xf numFmtId="49" fontId="2" fillId="0" borderId="0" xfId="0" quotePrefix="1" applyNumberFormat="1" applyFont="1" applyFill="1" applyAlignment="1" applyProtection="1">
      <alignment horizontal="center" vertical="center"/>
    </xf>
    <xf numFmtId="164" fontId="6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horizontal="left"/>
    </xf>
    <xf numFmtId="165" fontId="3" fillId="0" borderId="0" xfId="0" applyNumberFormat="1" applyFont="1" applyFill="1" applyProtection="1"/>
    <xf numFmtId="49" fontId="8" fillId="0" borderId="0" xfId="0" quotePrefix="1" applyNumberFormat="1" applyFont="1" applyFill="1" applyAlignment="1" applyProtection="1">
      <alignment horizontal="center"/>
    </xf>
    <xf numFmtId="164" fontId="6" fillId="0" borderId="0" xfId="0" applyFont="1" applyFill="1" applyProtection="1"/>
    <xf numFmtId="164" fontId="0" fillId="0" borderId="0" xfId="0" applyFill="1"/>
    <xf numFmtId="164" fontId="7" fillId="0" borderId="1" xfId="0" applyNumberFormat="1" applyFont="1" applyFill="1" applyBorder="1" applyProtection="1"/>
    <xf numFmtId="165" fontId="7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/>
    </xf>
    <xf numFmtId="44" fontId="7" fillId="0" borderId="1" xfId="2" applyNumberFormat="1" applyFont="1" applyFill="1" applyBorder="1" applyAlignment="1" applyProtection="1">
      <alignment horizontal="center"/>
    </xf>
    <xf numFmtId="44" fontId="7" fillId="0" borderId="1" xfId="0" applyNumberFormat="1" applyFont="1" applyFill="1" applyBorder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horizontal="center"/>
    </xf>
    <xf numFmtId="165" fontId="7" fillId="0" borderId="2" xfId="0" applyNumberFormat="1" applyFont="1" applyFill="1" applyBorder="1" applyAlignment="1" applyProtection="1">
      <alignment horizontal="center"/>
    </xf>
    <xf numFmtId="44" fontId="7" fillId="0" borderId="2" xfId="2" applyNumberFormat="1" applyFont="1" applyFill="1" applyBorder="1" applyAlignment="1" applyProtection="1">
      <alignment horizontal="center"/>
    </xf>
    <xf numFmtId="44" fontId="7" fillId="0" borderId="2" xfId="0" applyNumberFormat="1" applyFont="1" applyFill="1" applyBorder="1" applyAlignment="1" applyProtection="1">
      <alignment horizontal="center"/>
    </xf>
    <xf numFmtId="164" fontId="7" fillId="0" borderId="2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4" fontId="7" fillId="0" borderId="3" xfId="0" applyFont="1" applyFill="1" applyBorder="1" applyAlignment="1" applyProtection="1">
      <alignment horizontal="center"/>
    </xf>
    <xf numFmtId="3" fontId="7" fillId="0" borderId="3" xfId="0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Protection="1"/>
    <xf numFmtId="166" fontId="7" fillId="0" borderId="3" xfId="0" applyNumberFormat="1" applyFont="1" applyFill="1" applyBorder="1" applyProtection="1"/>
    <xf numFmtId="164" fontId="3" fillId="0" borderId="0" xfId="0" applyFont="1" applyFill="1"/>
    <xf numFmtId="164" fontId="10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/>
    </xf>
    <xf numFmtId="164" fontId="3" fillId="0" borderId="0" xfId="0" applyFont="1"/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center"/>
    </xf>
    <xf numFmtId="0" fontId="3" fillId="0" borderId="0" xfId="4" applyFont="1" applyFill="1"/>
    <xf numFmtId="6" fontId="3" fillId="0" borderId="0" xfId="4" applyNumberFormat="1" applyFont="1" applyFill="1"/>
    <xf numFmtId="0" fontId="7" fillId="0" borderId="0" xfId="4" applyFont="1" applyFill="1" applyAlignment="1">
      <alignment horizontal="center"/>
    </xf>
    <xf numFmtId="38" fontId="3" fillId="0" borderId="0" xfId="4" applyNumberFormat="1" applyFont="1" applyFill="1"/>
    <xf numFmtId="167" fontId="3" fillId="0" borderId="0" xfId="4" applyNumberFormat="1" applyFont="1" applyFill="1"/>
    <xf numFmtId="0" fontId="11" fillId="0" borderId="3" xfId="4" applyFont="1" applyFill="1" applyBorder="1"/>
    <xf numFmtId="17" fontId="7" fillId="0" borderId="1" xfId="4" applyNumberFormat="1" applyFont="1" applyFill="1" applyBorder="1" applyAlignment="1" applyProtection="1">
      <alignment horizontal="center"/>
    </xf>
    <xf numFmtId="17" fontId="7" fillId="0" borderId="4" xfId="4" applyNumberFormat="1" applyFont="1" applyFill="1" applyBorder="1" applyAlignment="1" applyProtection="1">
      <alignment horizontal="center"/>
    </xf>
    <xf numFmtId="38" fontId="7" fillId="0" borderId="4" xfId="4" applyNumberFormat="1" applyFont="1" applyFill="1" applyBorder="1" applyAlignment="1" applyProtection="1">
      <alignment horizontal="center"/>
    </xf>
    <xf numFmtId="167" fontId="7" fillId="0" borderId="5" xfId="4" applyNumberFormat="1" applyFont="1" applyFill="1" applyBorder="1" applyAlignment="1" applyProtection="1">
      <alignment horizontal="center"/>
    </xf>
    <xf numFmtId="6" fontId="7" fillId="0" borderId="6" xfId="4" applyNumberFormat="1" applyFont="1" applyFill="1" applyBorder="1"/>
    <xf numFmtId="38" fontId="7" fillId="0" borderId="7" xfId="4" applyNumberFormat="1" applyFont="1" applyFill="1" applyBorder="1" applyAlignment="1">
      <alignment horizontal="center"/>
    </xf>
    <xf numFmtId="167" fontId="7" fillId="0" borderId="6" xfId="4" applyNumberFormat="1" applyFont="1" applyFill="1" applyBorder="1" applyAlignment="1">
      <alignment horizontal="center"/>
    </xf>
    <xf numFmtId="6" fontId="7" fillId="0" borderId="8" xfId="4" applyNumberFormat="1" applyFont="1" applyFill="1" applyBorder="1"/>
    <xf numFmtId="38" fontId="7" fillId="0" borderId="7" xfId="4" applyNumberFormat="1" applyFont="1" applyFill="1" applyBorder="1"/>
    <xf numFmtId="164" fontId="12" fillId="0" borderId="0" xfId="0" applyFont="1" applyFill="1"/>
    <xf numFmtId="164" fontId="5" fillId="0" borderId="0" xfId="0" applyFont="1" applyFill="1" applyAlignment="1" applyProtection="1">
      <alignment vertical="center"/>
    </xf>
    <xf numFmtId="165" fontId="2" fillId="0" borderId="0" xfId="0" applyNumberFormat="1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left"/>
    </xf>
    <xf numFmtId="164" fontId="5" fillId="0" borderId="0" xfId="0" applyFont="1" applyFill="1" applyProtection="1"/>
    <xf numFmtId="164" fontId="3" fillId="0" borderId="0" xfId="0" applyFont="1" applyFill="1" applyProtection="1"/>
    <xf numFmtId="164" fontId="7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164" fontId="7" fillId="0" borderId="3" xfId="0" applyFont="1" applyFill="1" applyBorder="1" applyProtection="1"/>
    <xf numFmtId="165" fontId="8" fillId="0" borderId="3" xfId="0" applyNumberFormat="1" applyFont="1" applyFill="1" applyBorder="1" applyAlignment="1" applyProtection="1">
      <alignment horizontal="center"/>
    </xf>
    <xf numFmtId="168" fontId="8" fillId="0" borderId="3" xfId="1" applyNumberFormat="1" applyFont="1" applyFill="1" applyBorder="1" applyAlignment="1" applyProtection="1">
      <alignment horizontal="center"/>
    </xf>
    <xf numFmtId="6" fontId="8" fillId="0" borderId="3" xfId="2" applyNumberFormat="1" applyFont="1" applyFill="1" applyBorder="1" applyAlignment="1" applyProtection="1">
      <alignment horizontal="right"/>
    </xf>
    <xf numFmtId="168" fontId="9" fillId="0" borderId="0" xfId="1" applyNumberFormat="1" applyFont="1" applyFill="1"/>
    <xf numFmtId="168" fontId="10" fillId="0" borderId="0" xfId="1" applyNumberFormat="1" applyFont="1" applyFill="1" applyAlignment="1">
      <alignment horizontal="center" vertical="center"/>
    </xf>
    <xf numFmtId="164" fontId="3" fillId="0" borderId="9" xfId="0" quotePrefix="1" applyFont="1" applyBorder="1"/>
    <xf numFmtId="164" fontId="0" fillId="0" borderId="10" xfId="0" applyFill="1" applyBorder="1"/>
    <xf numFmtId="168" fontId="3" fillId="0" borderId="10" xfId="1" applyNumberFormat="1" applyFont="1" applyFill="1" applyBorder="1" applyAlignment="1"/>
    <xf numFmtId="168" fontId="3" fillId="0" borderId="11" xfId="1" applyNumberFormat="1" applyFont="1" applyFill="1" applyBorder="1" applyAlignment="1">
      <alignment horizontal="center"/>
    </xf>
    <xf numFmtId="164" fontId="9" fillId="0" borderId="0" xfId="0" applyFont="1" applyFill="1"/>
    <xf numFmtId="164" fontId="3" fillId="0" borderId="12" xfId="0" applyFont="1" applyBorder="1"/>
    <xf numFmtId="164" fontId="0" fillId="0" borderId="0" xfId="0" applyFill="1" applyBorder="1"/>
    <xf numFmtId="168" fontId="3" fillId="0" borderId="0" xfId="1" applyNumberFormat="1" applyFont="1" applyFill="1" applyBorder="1"/>
    <xf numFmtId="168" fontId="3" fillId="0" borderId="13" xfId="1" applyNumberFormat="1" applyFont="1" applyFill="1" applyBorder="1" applyAlignment="1">
      <alignment horizontal="center" vertical="center"/>
    </xf>
    <xf numFmtId="164" fontId="3" fillId="0" borderId="14" xfId="0" applyFont="1" applyFill="1" applyBorder="1" applyProtection="1"/>
    <xf numFmtId="164" fontId="0" fillId="0" borderId="15" xfId="0" applyFill="1" applyBorder="1"/>
    <xf numFmtId="9" fontId="3" fillId="0" borderId="15" xfId="3" applyNumberFormat="1" applyFont="1" applyFill="1" applyBorder="1"/>
    <xf numFmtId="9" fontId="3" fillId="0" borderId="15" xfId="3" applyFont="1" applyFill="1" applyBorder="1"/>
    <xf numFmtId="167" fontId="3" fillId="0" borderId="16" xfId="3" applyNumberFormat="1" applyFont="1" applyFill="1" applyBorder="1" applyAlignment="1">
      <alignment horizontal="right"/>
    </xf>
    <xf numFmtId="164" fontId="8" fillId="0" borderId="0" xfId="0" applyFont="1" applyFill="1"/>
    <xf numFmtId="165" fontId="3" fillId="0" borderId="10" xfId="0" applyNumberFormat="1" applyFont="1" applyBorder="1"/>
    <xf numFmtId="164" fontId="13" fillId="0" borderId="0" xfId="0" applyFont="1" applyFill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4" fillId="0" borderId="14" xfId="0" applyFont="1" applyBorder="1"/>
    <xf numFmtId="164" fontId="14" fillId="0" borderId="15" xfId="0" applyFont="1" applyBorder="1"/>
    <xf numFmtId="9" fontId="3" fillId="0" borderId="16" xfId="3" applyFont="1" applyFill="1" applyBorder="1"/>
    <xf numFmtId="168" fontId="3" fillId="0" borderId="10" xfId="1" applyNumberFormat="1" applyFont="1" applyFill="1" applyBorder="1" applyProtection="1"/>
    <xf numFmtId="168" fontId="3" fillId="0" borderId="11" xfId="1" applyNumberFormat="1" applyFont="1" applyFill="1" applyBorder="1" applyProtection="1"/>
    <xf numFmtId="168" fontId="3" fillId="0" borderId="0" xfId="1" applyNumberFormat="1" applyFont="1" applyFill="1" applyBorder="1" applyProtection="1"/>
    <xf numFmtId="168" fontId="3" fillId="0" borderId="13" xfId="1" applyNumberFormat="1" applyFont="1" applyFill="1" applyBorder="1" applyProtection="1"/>
    <xf numFmtId="164" fontId="1" fillId="0" borderId="0" xfId="0" applyFont="1" applyFill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workbookViewId="0">
      <selection activeCell="D3" sqref="D3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30</v>
      </c>
      <c r="D9" s="25">
        <v>241747</v>
      </c>
      <c r="E9" s="26">
        <v>19483744.5</v>
      </c>
      <c r="F9" s="26">
        <v>5342465.7</v>
      </c>
      <c r="G9" s="26">
        <v>25796776</v>
      </c>
      <c r="H9" s="27">
        <v>16113011.529999999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45901</v>
      </c>
      <c r="C23" s="41">
        <v>45870</v>
      </c>
      <c r="D23" s="42" t="s">
        <v>20</v>
      </c>
      <c r="E23" s="43" t="s">
        <v>21</v>
      </c>
      <c r="F23" s="41">
        <v>45536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19483744.5</v>
      </c>
      <c r="C24" s="44">
        <v>25796776</v>
      </c>
      <c r="D24" s="45">
        <v>-6313031.5</v>
      </c>
      <c r="E24" s="46">
        <v>-0.24472172414103219</v>
      </c>
      <c r="F24" s="47">
        <v>16113011.529999999</v>
      </c>
      <c r="G24" s="48">
        <v>3370732.9700000007</v>
      </c>
      <c r="H24" s="46">
        <v>0.20919323266939913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727534</v>
      </c>
      <c r="D38" s="61">
        <v>66590857.590000004</v>
      </c>
      <c r="E38" s="61">
        <v>16383561.48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573652</v>
      </c>
      <c r="D40" s="66">
        <v>52702533.420000002</v>
      </c>
      <c r="E40" s="67">
        <v>16383561.48</v>
      </c>
      <c r="F40" s="68"/>
      <c r="G40" s="68"/>
      <c r="H40" s="68"/>
      <c r="I40" s="68"/>
      <c r="J40" s="68"/>
    </row>
    <row r="41" spans="1:10" s="68" customFormat="1" ht="12.75" x14ac:dyDescent="0.2">
      <c r="A41" s="69" t="s">
        <v>31</v>
      </c>
      <c r="B41" s="70"/>
      <c r="C41" s="71">
        <f>C38-C40</f>
        <v>153882</v>
      </c>
      <c r="D41" s="71">
        <f>D38-D40</f>
        <v>13888324.170000002</v>
      </c>
      <c r="E41" s="72">
        <f>E38-E40</f>
        <v>0</v>
      </c>
    </row>
    <row r="42" spans="1:10" ht="12.75" x14ac:dyDescent="0.2">
      <c r="A42" s="73"/>
      <c r="B42" s="74"/>
      <c r="C42" s="75">
        <f>C41/C40</f>
        <v>0.26824974026064585</v>
      </c>
      <c r="D42" s="76">
        <f>D41/D40</f>
        <v>0.26352289479749269</v>
      </c>
      <c r="E42" s="77">
        <f>E41/E40</f>
        <v>0</v>
      </c>
      <c r="F42" s="78"/>
      <c r="G42" s="78"/>
      <c r="H42" s="68"/>
      <c r="I42" s="68"/>
      <c r="J42" s="68"/>
    </row>
    <row r="43" spans="1:10" ht="20.25" x14ac:dyDescent="0.2">
      <c r="A43" s="55"/>
      <c r="C43" s="62"/>
      <c r="D43" s="62"/>
      <c r="E43" s="63"/>
      <c r="F43" s="68"/>
      <c r="G43" s="68"/>
      <c r="H43" s="68"/>
      <c r="I43" s="68"/>
      <c r="J43" s="68"/>
    </row>
    <row r="44" spans="1:10" ht="12.75" customHeight="1" x14ac:dyDescent="0.2">
      <c r="A44" s="64" t="s">
        <v>32</v>
      </c>
      <c r="B44" s="79"/>
      <c r="C44" s="66">
        <v>575356</v>
      </c>
      <c r="D44" s="66">
        <v>56124091.920000002</v>
      </c>
      <c r="E44" s="67">
        <v>16338797.960000001</v>
      </c>
      <c r="F44" s="80"/>
      <c r="G44" s="80"/>
      <c r="H44" s="80"/>
    </row>
    <row r="45" spans="1:10" ht="12.75" customHeight="1" x14ac:dyDescent="0.2">
      <c r="A45" s="69" t="s">
        <v>33</v>
      </c>
      <c r="B45" s="81"/>
      <c r="C45" s="82">
        <f>C38-C44</f>
        <v>152178</v>
      </c>
      <c r="D45" s="82">
        <f>D38-D44</f>
        <v>10466765.670000002</v>
      </c>
      <c r="E45" s="83">
        <f>E38-E44</f>
        <v>44763.519999999553</v>
      </c>
    </row>
    <row r="46" spans="1:10" ht="12.75" x14ac:dyDescent="0.2">
      <c r="A46" s="84"/>
      <c r="B46" s="85"/>
      <c r="C46" s="76">
        <f>C45/C44</f>
        <v>0.26449363524496139</v>
      </c>
      <c r="D46" s="76">
        <f>D45/D44</f>
        <v>0.18649327431291829</v>
      </c>
      <c r="E46" s="86">
        <f>E45/E44</f>
        <v>2.7397070524764326E-3</v>
      </c>
    </row>
    <row r="48" spans="1:10" ht="12.75" x14ac:dyDescent="0.2">
      <c r="A48" s="64" t="s">
        <v>34</v>
      </c>
      <c r="B48" s="79"/>
      <c r="C48" s="87">
        <v>769769</v>
      </c>
      <c r="D48" s="87">
        <v>64904428.5</v>
      </c>
      <c r="E48" s="88">
        <v>16383561.48</v>
      </c>
    </row>
    <row r="49" spans="1:5" ht="12.75" x14ac:dyDescent="0.2">
      <c r="A49" s="69" t="s">
        <v>35</v>
      </c>
      <c r="B49" s="81"/>
      <c r="C49" s="89">
        <f>C38-C48</f>
        <v>-42235</v>
      </c>
      <c r="D49" s="89">
        <f>D38-D48</f>
        <v>1686429.0900000036</v>
      </c>
      <c r="E49" s="90">
        <f>E38-E48</f>
        <v>0</v>
      </c>
    </row>
    <row r="50" spans="1:5" ht="12.75" x14ac:dyDescent="0.2">
      <c r="A50" s="84"/>
      <c r="B50" s="85"/>
      <c r="C50" s="76">
        <f>C49/C48</f>
        <v>-5.4867109483494401E-2</v>
      </c>
      <c r="D50" s="76">
        <f>D49/D48</f>
        <v>2.5983266919914465E-2</v>
      </c>
      <c r="E50" s="86">
        <f>E49/E48</f>
        <v>0</v>
      </c>
    </row>
    <row r="52" spans="1:5" x14ac:dyDescent="0.15">
      <c r="C52" s="91"/>
      <c r="D52" s="91"/>
      <c r="E52" s="91"/>
    </row>
    <row r="53" spans="1:5" x14ac:dyDescent="0.15">
      <c r="C53" s="91"/>
      <c r="D53" s="91"/>
      <c r="E53" s="91"/>
    </row>
  </sheetData>
  <mergeCells count="3">
    <mergeCell ref="F20:H20"/>
    <mergeCell ref="C21:E21"/>
    <mergeCell ref="F21:H21"/>
  </mergeCells>
  <conditionalFormatting sqref="A24:XFD39 A23 I23:XFD23 A1:XFD22 A62:XFD1048576 F40:XFD61">
    <cfRule type="cellIs" dxfId="10" priority="11" stopIfTrue="1" operator="lessThan">
      <formula>0</formula>
    </cfRule>
  </conditionalFormatting>
  <conditionalFormatting sqref="B23:H23">
    <cfRule type="cellIs" dxfId="9" priority="10" stopIfTrue="1" operator="lessThan">
      <formula>0</formula>
    </cfRule>
  </conditionalFormatting>
  <conditionalFormatting sqref="A52:E61">
    <cfRule type="cellIs" dxfId="8" priority="9" stopIfTrue="1" operator="lessThan">
      <formula>0</formula>
    </cfRule>
  </conditionalFormatting>
  <conditionalFormatting sqref="A51:E51">
    <cfRule type="cellIs" dxfId="7" priority="8" stopIfTrue="1" operator="lessThan">
      <formula>0</formula>
    </cfRule>
  </conditionalFormatting>
  <conditionalFormatting sqref="A42:E43 B40:E41">
    <cfRule type="cellIs" dxfId="6" priority="7" stopIfTrue="1" operator="lessThan">
      <formula>0</formula>
    </cfRule>
  </conditionalFormatting>
  <conditionalFormatting sqref="B45:E47 A49:E50 A44:B44 B48">
    <cfRule type="cellIs" dxfId="5" priority="6" stopIfTrue="1" operator="lessThan">
      <formula>0</formula>
    </cfRule>
  </conditionalFormatting>
  <conditionalFormatting sqref="A45:A48">
    <cfRule type="cellIs" dxfId="4" priority="5" stopIfTrue="1" operator="lessThan">
      <formula>0</formula>
    </cfRule>
  </conditionalFormatting>
  <conditionalFormatting sqref="A40">
    <cfRule type="cellIs" dxfId="3" priority="4" stopIfTrue="1" operator="lessThan">
      <formula>0</formula>
    </cfRule>
  </conditionalFormatting>
  <conditionalFormatting sqref="A41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2025-10-16T12:51:29Z</dcterms:created>
  <dcterms:modified xsi:type="dcterms:W3CDTF">2025-10-16T12:56:27Z</dcterms:modified>
</cp:coreProperties>
</file>