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April 2002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<sst xmlns="http://schemas.openxmlformats.org/spreadsheetml/2006/main" count="50" uniqueCount="37">
  <si>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</si>
  <si>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</si>
  <si>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</si>
  <si>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</si>
  <si>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</si>
  <si>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</si>
  <si>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</si>
  <si>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</si>
  <si>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</si>
  <si>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</si>
  <si>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</si>
  <si>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</si>
  <si>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</si>
  <si>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</si>
  <si>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</si>
  <si>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</si>
  <si>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</si>
  <si>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</si>
  <si>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</si>
  <si>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</si>
  <si>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</si>
  <si>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</si>
  <si>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</si>
  <si>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</si>
  <si>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</si>
  <si>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</si>
  <si>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</si>
  <si>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</si>
  <si>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</si>
  <si>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</si>
  <si>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>*</t>
  </si>
  <si>
    <t xml:space="preserve">   pay the greater of the Minimum Payment ($50 million) or 21.5% of Gross Gaming Revenues for each fiscal year. </t>
  </si>
  <si>
    <t xml:space="preserve">APRIL 2002 </t>
  </si>
  <si>
    <t>JULY 1, 2001 - APRIL 30, 2002</t>
  </si>
  <si>
    <r>
      <t xml:space="preserve">* </t>
    </r>
    <r>
      <rPr>
        <sz val="10"/>
        <rFont val="Arial"/>
        <family val="2"/>
      </rPr>
      <t xml:space="preserve"> Fees include a "true-up" payment of $5,077,783.   Pursuant to the Casino Operating Contract, JCC is required to</t>
    </r>
  </si>
  <si>
    <t xml:space="preserve">   21.5% of this amount is $55,077,783.</t>
  </si>
  <si>
    <t xml:space="preserve">   For the fiscal year April 1, 2001 through March 31, 2002, the Gross Gaming Revenues were $256,175,734, and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</si>
</sst>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 quotePrefix="1">
      <alignment horizontal="center"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77" fontId="12" fillId="0" borderId="6" xfId="19" applyNumberFormat="1" applyFont="1" applyBorder="1" applyAlignment="1">
      <alignment horizontal="center"/>
      <protection/>
    </xf>
    <xf numFmtId="177" fontId="7" fillId="0" borderId="6" xfId="19" applyNumberFormat="1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25</v>
      </c>
      <c r="B2" s="2"/>
      <c r="C2" s="3"/>
      <c r="D2" s="3"/>
    </row>
    <row r="3" spans="1:4" ht="15" customHeight="1">
      <c r="A3" s="28" t="s">
        <v>1</v>
      </c>
      <c r="B3" s="29"/>
      <c r="C3" s="30" t="s">
        <v>32</v>
      </c>
      <c r="D3" s="21"/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15"/>
      <c r="B9" s="12">
        <v>36459</v>
      </c>
      <c r="C9" s="16">
        <v>30</v>
      </c>
      <c r="D9" s="17">
        <v>543951</v>
      </c>
      <c r="E9" s="18">
        <v>21855980</v>
      </c>
      <c r="F9" s="18">
        <v>4931507</v>
      </c>
      <c r="G9" s="18">
        <v>24211673</v>
      </c>
      <c r="H9" s="20">
        <v>19964156</v>
      </c>
    </row>
    <row r="10" ht="23.25">
      <c r="F10" s="53"/>
    </row>
    <row r="15" spans="1:3" ht="15">
      <c r="A15" s="32" t="s">
        <v>0</v>
      </c>
      <c r="B15" s="32"/>
      <c r="C15" s="32"/>
    </row>
    <row r="16" spans="1:3" ht="15">
      <c r="A16" s="32" t="s">
        <v>27</v>
      </c>
      <c r="B16" s="32"/>
      <c r="C16" s="32"/>
    </row>
    <row r="17" spans="1:3" ht="15">
      <c r="A17" s="32" t="s">
        <v>1</v>
      </c>
      <c r="B17" s="33"/>
      <c r="C17" s="30" t="s">
        <v>32</v>
      </c>
    </row>
    <row r="20" spans="1:8" ht="15">
      <c r="A20" t="s">
        <v>28</v>
      </c>
      <c r="F20" s="56"/>
      <c r="G20" s="56"/>
      <c r="H20" s="56"/>
    </row>
    <row r="21" spans="1:8" ht="15">
      <c r="A21" s="23"/>
      <c r="B21" s="24"/>
      <c r="C21" s="56" t="s">
        <v>20</v>
      </c>
      <c r="D21" s="56"/>
      <c r="E21" s="56"/>
      <c r="F21" s="56" t="s">
        <v>21</v>
      </c>
      <c r="G21" s="56"/>
      <c r="H21" s="56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40">
        <v>37348</v>
      </c>
      <c r="C23" s="41">
        <v>37316</v>
      </c>
      <c r="D23" s="42" t="s">
        <v>22</v>
      </c>
      <c r="E23" s="43" t="s">
        <v>23</v>
      </c>
      <c r="F23" s="44">
        <v>36982</v>
      </c>
      <c r="G23" s="42" t="s">
        <v>22</v>
      </c>
      <c r="H23" s="43" t="s">
        <v>23</v>
      </c>
    </row>
    <row r="24" spans="1:8" ht="21.75" customHeight="1" thickBot="1">
      <c r="A24" s="48" t="s">
        <v>14</v>
      </c>
      <c r="B24" s="37">
        <f>'April 2002'!E9</f>
        <v>21855980</v>
      </c>
      <c r="C24" s="35">
        <f>'April 2002'!G9</f>
        <v>24211673</v>
      </c>
      <c r="D24" s="39">
        <f>B24-C24</f>
        <v>-2355693</v>
      </c>
      <c r="E24" s="54">
        <f>D24/C24</f>
        <v>-0.09729575482041246</v>
      </c>
      <c r="F24" s="38">
        <f>H9</f>
        <v>19964156</v>
      </c>
      <c r="G24" s="36">
        <f>B24-F24</f>
        <v>1891824</v>
      </c>
      <c r="H24" s="55">
        <f>G24/F24</f>
        <v>0.09476103071925505</v>
      </c>
    </row>
    <row r="30" spans="1:5" ht="15">
      <c r="A30" s="28" t="s">
        <v>0</v>
      </c>
      <c r="B30" s="29"/>
      <c r="C30" s="31"/>
      <c r="D30" s="31"/>
      <c r="E30" s="3"/>
    </row>
    <row r="31" spans="1:5" ht="15">
      <c r="A31" s="28" t="s">
        <v>24</v>
      </c>
      <c r="B31" s="29"/>
      <c r="C31" s="31"/>
      <c r="D31" s="31"/>
      <c r="E31" s="3"/>
    </row>
    <row r="32" spans="1:5" ht="15">
      <c r="A32" s="28" t="s">
        <v>8</v>
      </c>
      <c r="C32" s="34" t="s">
        <v>33</v>
      </c>
      <c r="D32" s="31"/>
      <c r="E32" s="3"/>
    </row>
    <row r="33" spans="1:5" ht="12" customHeight="1">
      <c r="A33" s="28"/>
      <c r="C33" s="34" t="s">
        <v>29</v>
      </c>
      <c r="D33" s="31"/>
      <c r="E33" s="3"/>
    </row>
    <row r="34" spans="1:5" ht="12.75" customHeight="1">
      <c r="A34" s="28"/>
      <c r="C34" s="34"/>
      <c r="D34" s="31"/>
      <c r="E34" s="3"/>
    </row>
    <row r="35" spans="1:5" ht="13.5" thickBot="1">
      <c r="A35" s="13"/>
      <c r="B35" s="19"/>
      <c r="C35" s="13"/>
      <c r="D35" s="13"/>
      <c r="E35" s="13"/>
    </row>
    <row r="36" spans="1:5" ht="12.75">
      <c r="A36" s="14"/>
      <c r="B36" s="5"/>
      <c r="C36" s="4" t="s">
        <v>9</v>
      </c>
      <c r="D36" s="4" t="s">
        <v>9</v>
      </c>
      <c r="E36" s="4" t="s">
        <v>9</v>
      </c>
    </row>
    <row r="37" spans="1:5" ht="13.5" thickBot="1">
      <c r="A37" s="8" t="s">
        <v>19</v>
      </c>
      <c r="B37" s="9" t="s">
        <v>18</v>
      </c>
      <c r="C37" s="8" t="s">
        <v>5</v>
      </c>
      <c r="D37" s="8" t="s">
        <v>16</v>
      </c>
      <c r="E37" s="8" t="s">
        <v>10</v>
      </c>
    </row>
    <row r="38" spans="1:5" ht="18.75" customHeight="1" thickBot="1">
      <c r="A38" s="15" t="s">
        <v>14</v>
      </c>
      <c r="B38" s="45">
        <v>36459</v>
      </c>
      <c r="C38" s="46">
        <v>5437888</v>
      </c>
      <c r="D38" s="47">
        <v>216080590</v>
      </c>
      <c r="E38" s="47">
        <v>47543536</v>
      </c>
    </row>
    <row r="39" ht="20.25">
      <c r="E39" s="52" t="s">
        <v>30</v>
      </c>
    </row>
    <row r="40" ht="15.75" customHeight="1">
      <c r="E40" s="52"/>
    </row>
    <row r="42" ht="14.25">
      <c r="A42" s="49"/>
    </row>
    <row r="43" spans="1:8" ht="12.75" customHeight="1">
      <c r="A43" s="49" t="s">
        <v>34</v>
      </c>
      <c r="B43" s="51"/>
      <c r="C43" s="51"/>
      <c r="D43" s="51"/>
      <c r="E43" s="51"/>
      <c r="F43" s="51"/>
      <c r="G43" s="51"/>
      <c r="H43" s="51"/>
    </row>
    <row r="44" spans="1:8" ht="12.75">
      <c r="A44" s="50" t="s">
        <v>31</v>
      </c>
      <c r="B44" s="51"/>
      <c r="C44" s="51"/>
      <c r="D44" s="51"/>
      <c r="E44" s="51"/>
      <c r="F44" s="51"/>
      <c r="G44" s="51"/>
      <c r="H44" s="51"/>
    </row>
    <row r="45" spans="1:8" ht="12.75">
      <c r="A45" s="50" t="s">
        <v>36</v>
      </c>
      <c r="B45" s="51"/>
      <c r="C45" s="51"/>
      <c r="D45" s="51"/>
      <c r="E45" s="51"/>
      <c r="F45" s="51"/>
      <c r="G45" s="51"/>
      <c r="H45" s="51"/>
    </row>
    <row r="46" spans="1:8" ht="12.75">
      <c r="A46" s="50" t="s">
        <v>35</v>
      </c>
      <c r="B46" s="51"/>
      <c r="C46" s="51"/>
      <c r="D46" s="51"/>
      <c r="E46" s="51"/>
      <c r="F46" s="51"/>
      <c r="G46" s="51"/>
      <c r="H46" s="51"/>
    </row>
  </sheetData>
  <mergeCells count="3">
    <mergeCell ref="C21:E21"/>
    <mergeCell ref="F21:H21"/>
    <mergeCell ref="F20:H20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2002-05-06T20:40:46Z</cp:lastPrinted>
  <dcterms:created xsi:type="dcterms:W3CDTF">1998-04-06T18:16:31Z</dcterms:created>
  <dcterms:modified xsi:type="dcterms:W3CDTF">2002-05-10T22:21:40Z</dcterms:modified>
  <cp:category/>
  <cp:version/>
  <cp:contentType/>
  <cp:contentStatus/>
</cp:coreProperties>
</file>