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2\"/>
    </mc:Choice>
  </mc:AlternateContent>
  <bookViews>
    <workbookView xWindow="0" yWindow="0" windowWidth="28800" windowHeight="124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<sst xmlns="http://schemas.openxmlformats.org/spreadsheetml/2006/main" count="46" uniqueCount="30">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</sst>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Font="1" applyBorder="1" applyAlignment="1"/>
    <xf numFmtId="166" fontId="1" fillId="0" borderId="6" xfId="1" applyNumberFormat="1" applyBorder="1" applyAlignment="1"/>
    <xf numFmtId="166" fontId="4" fillId="0" borderId="6" xfId="1" applyNumberFormat="1" applyFon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F33" sqref="F33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2774</v>
      </c>
      <c r="C8" s="11">
        <v>953</v>
      </c>
      <c r="D8" s="12">
        <v>7857735</v>
      </c>
      <c r="E8" s="12">
        <v>2043015</v>
      </c>
      <c r="F8" s="12">
        <v>7298906</v>
      </c>
      <c r="G8" s="12">
        <v>7615630</v>
      </c>
      <c r="H8" s="13">
        <f t="shared" ref="H8:H13" si="0">SUM(D8-F8)/F8</f>
        <v>7.6563391828857644E-2</v>
      </c>
      <c r="I8" s="14">
        <f t="shared" ref="I8:I13" si="1">SUM(D8-G8)/G8</f>
        <v>3.1790541294679495E-2</v>
      </c>
    </row>
    <row r="9" spans="1:9" ht="21" customHeight="1" x14ac:dyDescent="0.3">
      <c r="A9" s="10" t="s">
        <v>19</v>
      </c>
      <c r="B9" s="11">
        <v>1393</v>
      </c>
      <c r="C9" s="11">
        <v>499</v>
      </c>
      <c r="D9" s="12">
        <v>3031193</v>
      </c>
      <c r="E9" s="12">
        <v>788112</v>
      </c>
      <c r="F9" s="12">
        <v>2826798</v>
      </c>
      <c r="G9" s="12">
        <v>3149520</v>
      </c>
      <c r="H9" s="13">
        <f t="shared" si="0"/>
        <v>7.2306192377382464E-2</v>
      </c>
      <c r="I9" s="15">
        <f>SUM(D9-G9)/G9</f>
        <v>-3.7569851913942444E-2</v>
      </c>
    </row>
    <row r="10" spans="1:9" ht="20.25" customHeight="1" x14ac:dyDescent="0.3">
      <c r="A10" s="10" t="s">
        <v>20</v>
      </c>
      <c r="B10" s="11">
        <v>53</v>
      </c>
      <c r="C10" s="11">
        <v>9</v>
      </c>
      <c r="D10" s="12">
        <v>120421</v>
      </c>
      <c r="E10" s="12">
        <v>31309</v>
      </c>
      <c r="F10" s="12">
        <v>107551</v>
      </c>
      <c r="G10" s="12">
        <v>113806</v>
      </c>
      <c r="H10" s="13">
        <f t="shared" si="0"/>
        <v>0.11966415932906249</v>
      </c>
      <c r="I10" s="14">
        <f>SUM(D10-G10)/G10</f>
        <v>5.8125230655677207E-2</v>
      </c>
    </row>
    <row r="11" spans="1:9" ht="24" customHeight="1" x14ac:dyDescent="0.3">
      <c r="A11" s="10" t="s">
        <v>21</v>
      </c>
      <c r="B11" s="11">
        <v>1118</v>
      </c>
      <c r="C11" s="11">
        <v>15</v>
      </c>
      <c r="D11" s="12">
        <v>4149906</v>
      </c>
      <c r="E11" s="12">
        <v>746984</v>
      </c>
      <c r="F11" s="12">
        <v>3944408</v>
      </c>
      <c r="G11" s="12">
        <v>3684573</v>
      </c>
      <c r="H11" s="14">
        <f t="shared" si="0"/>
        <v>5.2098565868439577E-2</v>
      </c>
      <c r="I11" s="14">
        <f t="shared" si="1"/>
        <v>0.12629224607573253</v>
      </c>
    </row>
    <row r="12" spans="1:9" ht="22.5" customHeight="1" x14ac:dyDescent="0.3">
      <c r="A12" s="10" t="s">
        <v>22</v>
      </c>
      <c r="B12" s="11">
        <v>7542</v>
      </c>
      <c r="C12" s="11">
        <v>198</v>
      </c>
      <c r="D12" s="12">
        <v>36935282</v>
      </c>
      <c r="E12" s="12">
        <v>12003975</v>
      </c>
      <c r="F12" s="12">
        <v>34394960</v>
      </c>
      <c r="G12" s="12">
        <v>34832229</v>
      </c>
      <c r="H12" s="14">
        <f t="shared" si="0"/>
        <v>7.3857390733991266E-2</v>
      </c>
      <c r="I12" s="14">
        <f t="shared" si="1"/>
        <v>6.037664141447853E-2</v>
      </c>
    </row>
    <row r="13" spans="1:9" ht="25.5" customHeight="1" x14ac:dyDescent="0.3">
      <c r="A13" s="16" t="s">
        <v>23</v>
      </c>
      <c r="B13" s="17">
        <f t="shared" ref="B13:G13" si="2">SUM(B8:B12)</f>
        <v>12880</v>
      </c>
      <c r="C13" s="17">
        <f t="shared" si="2"/>
        <v>1674</v>
      </c>
      <c r="D13" s="18">
        <f>SUM(D8:D12)</f>
        <v>52094537</v>
      </c>
      <c r="E13" s="18">
        <f>SUM(E8:E12)+1</f>
        <v>15613396</v>
      </c>
      <c r="F13" s="18">
        <f t="shared" si="2"/>
        <v>48572623</v>
      </c>
      <c r="G13" s="18">
        <f t="shared" si="2"/>
        <v>49395758</v>
      </c>
      <c r="H13" s="19">
        <f t="shared" si="0"/>
        <v>7.2508211055433425E-2</v>
      </c>
      <c r="I13" s="20">
        <f t="shared" si="1"/>
        <v>5.4635845450534438E-2</v>
      </c>
    </row>
    <row r="16" spans="1:9" ht="15.5" x14ac:dyDescent="0.35">
      <c r="A16" s="21" t="s">
        <v>24</v>
      </c>
      <c r="B16" s="22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2774</v>
      </c>
      <c r="C19" s="11">
        <f>C8</f>
        <v>953</v>
      </c>
      <c r="D19" s="12">
        <v>44658595</v>
      </c>
      <c r="E19" s="12">
        <v>43870432</v>
      </c>
      <c r="F19" s="14">
        <f t="shared" ref="F19:F24" si="3">SUM(D19-E19)/E19</f>
        <v>1.7965699539954381E-2</v>
      </c>
      <c r="G19" s="12">
        <v>11611263</v>
      </c>
      <c r="H19" s="12">
        <v>11406342</v>
      </c>
      <c r="I19" s="14">
        <f t="shared" ref="I19:I24" si="4">SUM(G19-H19)/H19</f>
        <v>1.796553180677907E-2</v>
      </c>
    </row>
    <row r="20" spans="1:9" ht="21" customHeight="1" x14ac:dyDescent="0.3">
      <c r="A20" s="10" t="s">
        <v>19</v>
      </c>
      <c r="B20" s="11">
        <f t="shared" ref="B20:C23" si="5">B9</f>
        <v>1393</v>
      </c>
      <c r="C20" s="11">
        <f t="shared" si="5"/>
        <v>499</v>
      </c>
      <c r="D20" s="12">
        <v>17642202</v>
      </c>
      <c r="E20" s="12">
        <v>18393636</v>
      </c>
      <c r="F20" s="15">
        <f>SUM(D20-E20)/E20</f>
        <v>-4.0852934134393004E-2</v>
      </c>
      <c r="G20" s="12">
        <v>4586986</v>
      </c>
      <c r="H20" s="12">
        <v>4782360</v>
      </c>
      <c r="I20" s="15">
        <f>SUM(G20-H20)/H20</f>
        <v>-4.0853051631412104E-2</v>
      </c>
    </row>
    <row r="21" spans="1:9" ht="20.25" customHeight="1" x14ac:dyDescent="0.3">
      <c r="A21" s="10" t="s">
        <v>20</v>
      </c>
      <c r="B21" s="11">
        <f t="shared" si="5"/>
        <v>53</v>
      </c>
      <c r="C21" s="11">
        <f t="shared" si="5"/>
        <v>9</v>
      </c>
      <c r="D21" s="12">
        <v>636877</v>
      </c>
      <c r="E21" s="12">
        <v>604568</v>
      </c>
      <c r="F21" s="14">
        <f t="shared" si="3"/>
        <v>5.3441465641582087E-2</v>
      </c>
      <c r="G21" s="12">
        <v>165588</v>
      </c>
      <c r="H21" s="12">
        <v>157188</v>
      </c>
      <c r="I21" s="14">
        <f t="shared" si="4"/>
        <v>5.3439193831590195E-2</v>
      </c>
    </row>
    <row r="22" spans="1:9" ht="21" customHeight="1" x14ac:dyDescent="0.3">
      <c r="A22" s="10" t="s">
        <v>21</v>
      </c>
      <c r="B22" s="11">
        <f t="shared" si="5"/>
        <v>1118</v>
      </c>
      <c r="C22" s="11">
        <f t="shared" si="5"/>
        <v>15</v>
      </c>
      <c r="D22" s="12">
        <v>23336320</v>
      </c>
      <c r="E22" s="12">
        <v>21076155</v>
      </c>
      <c r="F22" s="14">
        <f t="shared" si="3"/>
        <v>0.10723801376484468</v>
      </c>
      <c r="G22" s="12">
        <v>4200543</v>
      </c>
      <c r="H22" s="12">
        <v>3793713</v>
      </c>
      <c r="I22" s="14">
        <f t="shared" si="4"/>
        <v>0.10723794867982897</v>
      </c>
    </row>
    <row r="23" spans="1:9" ht="21" customHeight="1" x14ac:dyDescent="0.3">
      <c r="A23" s="10" t="s">
        <v>22</v>
      </c>
      <c r="B23" s="11">
        <f t="shared" si="5"/>
        <v>7542</v>
      </c>
      <c r="C23" s="11">
        <f t="shared" si="5"/>
        <v>198</v>
      </c>
      <c r="D23" s="12">
        <v>205510821</v>
      </c>
      <c r="E23" s="12">
        <v>195768633</v>
      </c>
      <c r="F23" s="14">
        <f t="shared" si="3"/>
        <v>4.9763784170674577E-2</v>
      </c>
      <c r="G23" s="12">
        <v>66791066</v>
      </c>
      <c r="H23" s="12">
        <v>63624856</v>
      </c>
      <c r="I23" s="14">
        <f t="shared" si="4"/>
        <v>4.9763727559556284E-2</v>
      </c>
    </row>
    <row r="24" spans="1:9" ht="21" customHeight="1" x14ac:dyDescent="0.3">
      <c r="A24" s="16" t="s">
        <v>23</v>
      </c>
      <c r="B24" s="17">
        <f>SUM(B19:B23)</f>
        <v>12880</v>
      </c>
      <c r="C24" s="17">
        <f>SUM(C19:C23)</f>
        <v>1674</v>
      </c>
      <c r="D24" s="23">
        <f>SUM(D19:D23)</f>
        <v>291784815</v>
      </c>
      <c r="E24" s="23">
        <f>SUM(E19:E23)</f>
        <v>279713424</v>
      </c>
      <c r="F24" s="20">
        <f t="shared" si="3"/>
        <v>4.315628055091128E-2</v>
      </c>
      <c r="G24" s="23">
        <f>SUM(G19:G23)</f>
        <v>87355446</v>
      </c>
      <c r="H24" s="23">
        <f>SUM(H19:H23)</f>
        <v>83764459</v>
      </c>
      <c r="I24" s="20">
        <f t="shared" si="4"/>
        <v>4.2870055425296781E-2</v>
      </c>
    </row>
    <row r="25" spans="1:9" x14ac:dyDescent="0.25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2019-01-16T19:46:27Z</dcterms:created>
  <dcterms:modified xsi:type="dcterms:W3CDTF">2019-01-16T19:46:42Z</dcterms:modified>
</cp:coreProperties>
</file>