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Corporate Securities\Revenue Information\FY 2025-2026 Revenues\2026-05\LSP Website\"/>
    </mc:Choice>
  </mc:AlternateContent>
  <bookViews>
    <workbookView xWindow="0" yWindow="0" windowWidth="28800" windowHeight="12180"/>
  </bookViews>
  <sheets>
    <sheet name="Riverboat Revenu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1" i="1" l="1"/>
  <c r="D61" i="1"/>
  <c r="C61" i="1"/>
  <c r="E60" i="1"/>
  <c r="D60" i="1"/>
  <c r="C60" i="1"/>
  <c r="E56" i="1"/>
  <c r="E57" i="1" s="1"/>
  <c r="D56" i="1"/>
  <c r="D57" i="1" s="1"/>
  <c r="C56" i="1"/>
  <c r="C57" i="1" s="1"/>
  <c r="E53" i="1"/>
  <c r="D53" i="1"/>
  <c r="C53" i="1"/>
  <c r="E52" i="1"/>
  <c r="D52" i="1"/>
  <c r="C52" i="1"/>
</calcChain>
</file>

<file path=xl/sharedStrings.xml><?xml version="1.0" encoding="utf-8"?>
<sst xmlns="http://schemas.openxmlformats.org/spreadsheetml/2006/main" count="76" uniqueCount="50">
  <si>
    <t xml:space="preserve">LOUISIANA STATE POLICE </t>
  </si>
  <si>
    <t xml:space="preserve"> </t>
  </si>
  <si>
    <r>
      <t xml:space="preserve">MONTHLY ACTIVITY SUMMARY - </t>
    </r>
    <r>
      <rPr>
        <b/>
        <i/>
        <sz val="12"/>
        <rFont val="Arial"/>
        <family val="2"/>
      </rPr>
      <t>RIVERBOATS</t>
    </r>
  </si>
  <si>
    <t>FOR THE MONTH OF:</t>
  </si>
  <si>
    <t>MAY 2026</t>
  </si>
  <si>
    <t>Riverboat</t>
  </si>
  <si>
    <t xml:space="preserve">Opening </t>
  </si>
  <si>
    <t>No. of</t>
  </si>
  <si>
    <t>Total</t>
  </si>
  <si>
    <t>Last Month's</t>
  </si>
  <si>
    <t>Same Month</t>
  </si>
  <si>
    <t>Licensees</t>
  </si>
  <si>
    <t xml:space="preserve"> Date </t>
  </si>
  <si>
    <t>Gaming Days</t>
  </si>
  <si>
    <t>Admissions</t>
  </si>
  <si>
    <t>AGR</t>
  </si>
  <si>
    <t>Fees Due</t>
  </si>
  <si>
    <t>Prior Year AGR</t>
  </si>
  <si>
    <t>BOOMTOWN BOSSIER</t>
  </si>
  <si>
    <t>BALLY'S SHREVEPORT</t>
  </si>
  <si>
    <t>HORSESHOE BOSSIER CITY</t>
  </si>
  <si>
    <t xml:space="preserve">LIVE! CASINO </t>
  </si>
  <si>
    <t>SAM'S TOWN</t>
  </si>
  <si>
    <t>MARGARITAVILLE</t>
  </si>
  <si>
    <t>HORSESHOE LAKE CHARLES</t>
  </si>
  <si>
    <t>L'AUBERGE LAKE CHARLES</t>
  </si>
  <si>
    <t>GOLDEN NUGGET LAKE CHARLES</t>
  </si>
  <si>
    <t>AMELIA BELLE</t>
  </si>
  <si>
    <t>BOOMTOWN N.O.</t>
  </si>
  <si>
    <t>TREASURE CHEST</t>
  </si>
  <si>
    <t>BALLY'S BATON ROUGE</t>
  </si>
  <si>
    <t>THE QUEEN BATON ROUGE</t>
  </si>
  <si>
    <t>L'AUBERGE BATON ROUGE</t>
  </si>
  <si>
    <t>Riverboat Total</t>
  </si>
  <si>
    <t>LOUISIANA STATE POLICE</t>
  </si>
  <si>
    <r>
      <t xml:space="preserve">FISCAL YEAR-TO-DATE ACTIVITY SUMMARY - </t>
    </r>
    <r>
      <rPr>
        <b/>
        <i/>
        <sz val="12"/>
        <rFont val="Arial"/>
        <family val="2"/>
      </rPr>
      <t>RIVERBOATS</t>
    </r>
  </si>
  <si>
    <t>FOR THE PERIOD OF:</t>
  </si>
  <si>
    <t>JULY 1, 2025 - MAY 31, 2026</t>
  </si>
  <si>
    <t xml:space="preserve">  </t>
  </si>
  <si>
    <t xml:space="preserve">Riverboat </t>
  </si>
  <si>
    <t>FYTD</t>
  </si>
  <si>
    <t>Total AGR</t>
  </si>
  <si>
    <t>Fee Remittance</t>
  </si>
  <si>
    <t>LIVE! CASINO</t>
  </si>
  <si>
    <t>July 2024 - May 2025</t>
  </si>
  <si>
    <t>FY 25/26 - FY 24/25</t>
  </si>
  <si>
    <t>July 2023 -May 2024</t>
  </si>
  <si>
    <t>FY 25/26 - FY 23/24</t>
  </si>
  <si>
    <t>July 2022 - May 2023</t>
  </si>
  <si>
    <t>FY 25/26 - FY 22/23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</si>
</sst>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mm/dd/yy"/>
    <numFmt numFmtId="166" formatCode="&quot;$&quot;#,##0"/>
    <numFmt numFmtId="167" formatCode="_(* #,##0_);_(* \(#,##0\);_(* &quot;-&quot;??_);_(@_)"/>
    <numFmt numFmtId="168" formatCode="0.0%"/>
  </numFmts>
  <fonts count="18" x14ac:knownFonts="1">
    <font>
      <sz val="10"/>
      <name val="Courier"/>
    </font>
    <font>
      <b/>
      <sz val="12"/>
      <name val="Arial"/>
      <family val="2"/>
    </font>
    <font>
      <sz val="12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26"/>
      <name val="Arial"/>
      <family val="2"/>
    </font>
    <font>
      <b/>
      <i/>
      <sz val="12"/>
      <name val="Arial"/>
      <family val="2"/>
    </font>
    <font>
      <sz val="9"/>
      <color indexed="10"/>
      <name val="Arial"/>
      <family val="2"/>
    </font>
    <font>
      <sz val="16"/>
      <color indexed="10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9"/>
      <name val="Arial Narrow"/>
      <family val="2"/>
    </font>
    <font>
      <sz val="8"/>
      <name val="Arial Narrow"/>
      <family val="2"/>
    </font>
    <font>
      <sz val="10"/>
      <name val="Arial Narrow"/>
      <family val="2"/>
    </font>
    <font>
      <sz val="8"/>
      <name val="Arial"/>
      <family val="2"/>
    </font>
    <font>
      <b/>
      <sz val="9"/>
      <color indexed="10"/>
      <name val="Arial"/>
      <family val="2"/>
    </font>
    <font>
      <sz val="9"/>
      <name val="Courie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164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11">
    <xf numFmtId="164" fontId="0" fillId="0" borderId="0" xfId="0"/>
    <xf numFmtId="164" fontId="1" fillId="0" borderId="0" xfId="0" applyNumberFormat="1" applyFont="1" applyFill="1" applyAlignment="1" applyProtection="1">
      <alignment horizontal="left" vertical="center"/>
    </xf>
    <xf numFmtId="165" fontId="2" fillId="0" borderId="0" xfId="0" applyNumberFormat="1" applyFont="1" applyFill="1" applyAlignment="1" applyProtection="1">
      <alignment vertical="center"/>
    </xf>
    <xf numFmtId="164" fontId="2" fillId="0" borderId="0" xfId="0" applyFont="1" applyFill="1" applyAlignment="1" applyProtection="1">
      <alignment vertical="center"/>
    </xf>
    <xf numFmtId="164" fontId="3" fillId="0" borderId="0" xfId="0" applyFont="1" applyFill="1" applyAlignment="1" applyProtection="1">
      <alignment vertical="center"/>
    </xf>
    <xf numFmtId="164" fontId="3" fillId="0" borderId="0" xfId="0" applyNumberFormat="1" applyFont="1" applyFill="1" applyAlignment="1" applyProtection="1">
      <alignment vertical="center"/>
    </xf>
    <xf numFmtId="44" fontId="3" fillId="0" borderId="0" xfId="2" applyNumberFormat="1" applyFont="1" applyFill="1" applyAlignment="1" applyProtection="1">
      <alignment vertical="center"/>
    </xf>
    <xf numFmtId="0" fontId="5" fillId="0" borderId="0" xfId="0" applyNumberFormat="1" applyFont="1" applyFill="1" applyAlignment="1" applyProtection="1">
      <alignment horizontal="center" vertical="center"/>
    </xf>
    <xf numFmtId="164" fontId="0" fillId="0" borderId="0" xfId="0" applyFill="1" applyAlignment="1">
      <alignment vertical="center"/>
    </xf>
    <xf numFmtId="164" fontId="7" fillId="0" borderId="0" xfId="0" applyFont="1" applyFill="1" applyAlignment="1" applyProtection="1">
      <alignment vertical="center"/>
    </xf>
    <xf numFmtId="0" fontId="5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 applyProtection="1">
      <alignment horizontal="center" vertical="center"/>
    </xf>
    <xf numFmtId="164" fontId="1" fillId="0" borderId="0" xfId="0" applyFont="1" applyFill="1" applyAlignment="1" applyProtection="1">
      <alignment vertical="center"/>
    </xf>
    <xf numFmtId="164" fontId="8" fillId="0" borderId="0" xfId="0" applyFont="1" applyFill="1" applyAlignment="1" applyProtection="1">
      <alignment vertical="center"/>
    </xf>
    <xf numFmtId="164" fontId="3" fillId="0" borderId="0" xfId="0" applyFont="1" applyFill="1" applyProtection="1"/>
    <xf numFmtId="165" fontId="3" fillId="0" borderId="0" xfId="0" applyNumberFormat="1" applyFont="1" applyFill="1" applyProtection="1"/>
    <xf numFmtId="164" fontId="9" fillId="0" borderId="0" xfId="0" applyNumberFormat="1" applyFont="1" applyFill="1" applyAlignment="1" applyProtection="1">
      <alignment horizontal="center"/>
    </xf>
    <xf numFmtId="164" fontId="3" fillId="0" borderId="0" xfId="0" applyNumberFormat="1" applyFont="1" applyFill="1" applyProtection="1"/>
    <xf numFmtId="44" fontId="3" fillId="0" borderId="0" xfId="2" applyNumberFormat="1" applyFont="1" applyFill="1" applyProtection="1"/>
    <xf numFmtId="44" fontId="3" fillId="0" borderId="0" xfId="0" applyNumberFormat="1" applyFont="1" applyFill="1" applyProtection="1"/>
    <xf numFmtId="164" fontId="0" fillId="0" borderId="0" xfId="0" applyFill="1"/>
    <xf numFmtId="44" fontId="3" fillId="0" borderId="0" xfId="0" applyNumberFormat="1" applyFont="1" applyFill="1" applyBorder="1" applyProtection="1"/>
    <xf numFmtId="164" fontId="4" fillId="0" borderId="0" xfId="0" applyFont="1" applyFill="1" applyBorder="1"/>
    <xf numFmtId="164" fontId="9" fillId="0" borderId="1" xfId="0" applyNumberFormat="1" applyFont="1" applyFill="1" applyBorder="1" applyAlignment="1" applyProtection="1">
      <alignment horizontal="center"/>
    </xf>
    <xf numFmtId="165" fontId="9" fillId="0" borderId="2" xfId="0" applyNumberFormat="1" applyFont="1" applyFill="1" applyBorder="1" applyAlignment="1" applyProtection="1">
      <alignment horizontal="center"/>
    </xf>
    <xf numFmtId="164" fontId="9" fillId="0" borderId="3" xfId="0" applyNumberFormat="1" applyFont="1" applyFill="1" applyBorder="1" applyAlignment="1" applyProtection="1">
      <alignment horizontal="center"/>
    </xf>
    <xf numFmtId="164" fontId="9" fillId="0" borderId="2" xfId="0" applyNumberFormat="1" applyFont="1" applyFill="1" applyBorder="1" applyAlignment="1" applyProtection="1">
      <alignment horizontal="center"/>
    </xf>
    <xf numFmtId="44" fontId="9" fillId="0" borderId="1" xfId="2" applyNumberFormat="1" applyFont="1" applyFill="1" applyBorder="1" applyAlignment="1" applyProtection="1">
      <alignment horizontal="center"/>
    </xf>
    <xf numFmtId="44" fontId="9" fillId="0" borderId="2" xfId="0" applyNumberFormat="1" applyFont="1" applyFill="1" applyBorder="1" applyAlignment="1" applyProtection="1">
      <alignment horizontal="center"/>
    </xf>
    <xf numFmtId="164" fontId="0" fillId="0" borderId="0" xfId="0" applyFill="1" applyAlignment="1">
      <alignment horizontal="left"/>
    </xf>
    <xf numFmtId="164" fontId="9" fillId="0" borderId="4" xfId="0" applyNumberFormat="1" applyFont="1" applyFill="1" applyBorder="1" applyAlignment="1" applyProtection="1">
      <alignment horizontal="center"/>
    </xf>
    <xf numFmtId="165" fontId="9" fillId="0" borderId="5" xfId="0" applyNumberFormat="1" applyFont="1" applyFill="1" applyBorder="1" applyAlignment="1" applyProtection="1">
      <alignment horizontal="center"/>
    </xf>
    <xf numFmtId="164" fontId="9" fillId="0" borderId="6" xfId="0" applyNumberFormat="1" applyFont="1" applyFill="1" applyBorder="1" applyAlignment="1" applyProtection="1">
      <alignment horizontal="center"/>
    </xf>
    <xf numFmtId="164" fontId="9" fillId="0" borderId="5" xfId="0" applyNumberFormat="1" applyFont="1" applyFill="1" applyBorder="1" applyAlignment="1" applyProtection="1">
      <alignment horizontal="center"/>
    </xf>
    <xf numFmtId="164" fontId="9" fillId="0" borderId="7" xfId="0" applyNumberFormat="1" applyFont="1" applyFill="1" applyBorder="1" applyAlignment="1" applyProtection="1">
      <alignment horizontal="center"/>
    </xf>
    <xf numFmtId="44" fontId="9" fillId="0" borderId="4" xfId="2" applyNumberFormat="1" applyFont="1" applyFill="1" applyBorder="1" applyAlignment="1" applyProtection="1">
      <alignment horizontal="center"/>
    </xf>
    <xf numFmtId="44" fontId="9" fillId="0" borderId="5" xfId="0" applyNumberFormat="1" applyFont="1" applyFill="1" applyBorder="1" applyAlignment="1" applyProtection="1">
      <alignment horizontal="center"/>
    </xf>
    <xf numFmtId="164" fontId="10" fillId="0" borderId="2" xfId="0" applyNumberFormat="1" applyFont="1" applyFill="1" applyBorder="1" applyAlignment="1" applyProtection="1">
      <alignment horizontal="left"/>
    </xf>
    <xf numFmtId="165" fontId="10" fillId="0" borderId="2" xfId="0" applyNumberFormat="1" applyFont="1" applyFill="1" applyBorder="1" applyAlignment="1" applyProtection="1">
      <alignment horizontal="center"/>
    </xf>
    <xf numFmtId="164" fontId="10" fillId="0" borderId="2" xfId="0" applyNumberFormat="1" applyFont="1" applyFill="1" applyBorder="1" applyAlignment="1" applyProtection="1">
      <alignment horizontal="center"/>
    </xf>
    <xf numFmtId="38" fontId="10" fillId="0" borderId="0" xfId="0" applyNumberFormat="1" applyFont="1" applyFill="1" applyBorder="1" applyAlignment="1" applyProtection="1">
      <alignment horizontal="right"/>
    </xf>
    <xf numFmtId="166" fontId="10" fillId="0" borderId="2" xfId="0" applyNumberFormat="1" applyFont="1" applyFill="1" applyBorder="1" applyAlignment="1">
      <alignment horizontal="right"/>
    </xf>
    <xf numFmtId="5" fontId="10" fillId="0" borderId="2" xfId="0" applyNumberFormat="1" applyFont="1" applyFill="1" applyBorder="1" applyAlignment="1" applyProtection="1">
      <alignment horizontal="right"/>
      <protection locked="0"/>
    </xf>
    <xf numFmtId="166" fontId="10" fillId="0" borderId="7" xfId="0" applyNumberFormat="1" applyFont="1" applyFill="1" applyBorder="1" applyAlignment="1" applyProtection="1">
      <alignment horizontal="right"/>
      <protection locked="0"/>
    </xf>
    <xf numFmtId="164" fontId="4" fillId="0" borderId="0" xfId="0" applyFont="1" applyFill="1"/>
    <xf numFmtId="164" fontId="10" fillId="0" borderId="7" xfId="0" applyNumberFormat="1" applyFont="1" applyFill="1" applyBorder="1" applyAlignment="1" applyProtection="1">
      <alignment horizontal="left"/>
    </xf>
    <xf numFmtId="165" fontId="10" fillId="0" borderId="7" xfId="0" applyNumberFormat="1" applyFont="1" applyFill="1" applyBorder="1" applyAlignment="1" applyProtection="1">
      <alignment horizontal="center"/>
    </xf>
    <xf numFmtId="164" fontId="10" fillId="0" borderId="7" xfId="0" applyNumberFormat="1" applyFont="1" applyFill="1" applyBorder="1" applyAlignment="1" applyProtection="1">
      <alignment horizontal="center"/>
    </xf>
    <xf numFmtId="166" fontId="10" fillId="0" borderId="7" xfId="0" applyNumberFormat="1" applyFont="1" applyFill="1" applyBorder="1" applyAlignment="1">
      <alignment horizontal="right"/>
    </xf>
    <xf numFmtId="5" fontId="10" fillId="0" borderId="7" xfId="0" applyNumberFormat="1" applyFont="1" applyFill="1" applyBorder="1" applyAlignment="1" applyProtection="1">
      <alignment horizontal="right"/>
      <protection locked="0"/>
    </xf>
    <xf numFmtId="166" fontId="10" fillId="0" borderId="7" xfId="0" applyNumberFormat="1" applyFont="1" applyFill="1" applyBorder="1" applyAlignment="1" applyProtection="1">
      <alignment horizontal="right"/>
    </xf>
    <xf numFmtId="164" fontId="4" fillId="0" borderId="7" xfId="0" applyNumberFormat="1" applyFont="1" applyFill="1" applyBorder="1" applyAlignment="1" applyProtection="1">
      <alignment horizontal="left"/>
    </xf>
    <xf numFmtId="165" fontId="4" fillId="0" borderId="7" xfId="0" applyNumberFormat="1" applyFont="1" applyFill="1" applyBorder="1" applyAlignment="1" applyProtection="1">
      <alignment horizontal="center"/>
    </xf>
    <xf numFmtId="38" fontId="4" fillId="0" borderId="0" xfId="0" applyNumberFormat="1" applyFont="1" applyFill="1" applyBorder="1" applyAlignment="1" applyProtection="1">
      <alignment horizontal="right"/>
    </xf>
    <xf numFmtId="166" fontId="4" fillId="0" borderId="7" xfId="0" applyNumberFormat="1" applyFont="1" applyFill="1" applyBorder="1" applyAlignment="1">
      <alignment horizontal="right"/>
    </xf>
    <xf numFmtId="5" fontId="4" fillId="0" borderId="7" xfId="0" applyNumberFormat="1" applyFont="1" applyFill="1" applyBorder="1" applyAlignment="1" applyProtection="1">
      <alignment horizontal="right"/>
      <protection locked="0"/>
    </xf>
    <xf numFmtId="166" fontId="4" fillId="0" borderId="7" xfId="0" applyNumberFormat="1" applyFont="1" applyFill="1" applyBorder="1" applyAlignment="1" applyProtection="1">
      <alignment horizontal="right"/>
    </xf>
    <xf numFmtId="164" fontId="4" fillId="0" borderId="5" xfId="0" applyNumberFormat="1" applyFont="1" applyFill="1" applyBorder="1" applyAlignment="1" applyProtection="1">
      <alignment horizontal="left"/>
    </xf>
    <xf numFmtId="165" fontId="4" fillId="0" borderId="5" xfId="0" applyNumberFormat="1" applyFont="1" applyFill="1" applyBorder="1" applyAlignment="1" applyProtection="1">
      <alignment horizontal="center"/>
    </xf>
    <xf numFmtId="164" fontId="11" fillId="0" borderId="8" xfId="0" applyNumberFormat="1" applyFont="1" applyFill="1" applyBorder="1" applyAlignment="1" applyProtection="1">
      <alignment horizontal="center"/>
    </xf>
    <xf numFmtId="165" fontId="11" fillId="0" borderId="8" xfId="0" applyNumberFormat="1" applyFont="1" applyFill="1" applyBorder="1" applyAlignment="1" applyProtection="1">
      <alignment horizontal="center"/>
    </xf>
    <xf numFmtId="164" fontId="11" fillId="0" borderId="8" xfId="0" applyNumberFormat="1" applyFont="1" applyFill="1" applyBorder="1" applyProtection="1"/>
    <xf numFmtId="37" fontId="11" fillId="0" borderId="8" xfId="0" applyNumberFormat="1" applyFont="1" applyFill="1" applyBorder="1" applyAlignment="1" applyProtection="1">
      <alignment horizontal="right"/>
    </xf>
    <xf numFmtId="5" fontId="11" fillId="0" borderId="8" xfId="0" applyNumberFormat="1" applyFont="1" applyFill="1" applyBorder="1" applyAlignment="1" applyProtection="1">
      <alignment horizontal="right"/>
    </xf>
    <xf numFmtId="5" fontId="11" fillId="0" borderId="8" xfId="0" applyNumberFormat="1" applyFont="1" applyFill="1" applyBorder="1" applyAlignment="1" applyProtection="1"/>
    <xf numFmtId="164" fontId="9" fillId="0" borderId="0" xfId="0" applyNumberFormat="1" applyFont="1" applyFill="1" applyBorder="1" applyAlignment="1" applyProtection="1">
      <alignment horizontal="center"/>
    </xf>
    <xf numFmtId="165" fontId="9" fillId="0" borderId="0" xfId="0" applyNumberFormat="1" applyFont="1" applyFill="1" applyBorder="1" applyAlignment="1" applyProtection="1">
      <alignment horizontal="center"/>
    </xf>
    <xf numFmtId="164" fontId="9" fillId="0" borderId="0" xfId="0" applyNumberFormat="1" applyFont="1" applyFill="1" applyBorder="1" applyProtection="1"/>
    <xf numFmtId="167" fontId="9" fillId="0" borderId="0" xfId="1" applyNumberFormat="1" applyFont="1" applyFill="1" applyBorder="1" applyProtection="1"/>
    <xf numFmtId="5" fontId="9" fillId="0" borderId="0" xfId="0" applyNumberFormat="1" applyFont="1" applyFill="1" applyBorder="1" applyProtection="1"/>
    <xf numFmtId="164" fontId="12" fillId="0" borderId="0" xfId="0" applyFont="1"/>
    <xf numFmtId="164" fontId="3" fillId="0" borderId="0" xfId="0" applyFont="1"/>
    <xf numFmtId="164" fontId="13" fillId="0" borderId="0" xfId="0" applyFont="1"/>
    <xf numFmtId="164" fontId="14" fillId="0" borderId="0" xfId="0" applyFont="1"/>
    <xf numFmtId="164" fontId="14" fillId="0" borderId="0" xfId="0" applyFont="1" applyFill="1"/>
    <xf numFmtId="164" fontId="15" fillId="0" borderId="0" xfId="0" applyNumberFormat="1" applyFont="1" applyFill="1" applyBorder="1" applyAlignment="1" applyProtection="1">
      <alignment horizontal="left"/>
    </xf>
    <xf numFmtId="164" fontId="4" fillId="0" borderId="0" xfId="0" applyFont="1"/>
    <xf numFmtId="165" fontId="1" fillId="0" borderId="0" xfId="0" applyNumberFormat="1" applyFont="1" applyFill="1" applyAlignment="1" applyProtection="1">
      <alignment horizontal="left" vertical="center"/>
    </xf>
    <xf numFmtId="7" fontId="3" fillId="0" borderId="0" xfId="0" applyNumberFormat="1" applyFont="1" applyFill="1" applyAlignment="1" applyProtection="1">
      <alignment vertical="center"/>
    </xf>
    <xf numFmtId="164" fontId="16" fillId="0" borderId="0" xfId="0" applyNumberFormat="1" applyFont="1" applyFill="1" applyAlignment="1" applyProtection="1">
      <alignment horizontal="right"/>
    </xf>
    <xf numFmtId="39" fontId="3" fillId="0" borderId="0" xfId="0" applyNumberFormat="1" applyFont="1" applyFill="1" applyProtection="1"/>
    <xf numFmtId="164" fontId="10" fillId="0" borderId="5" xfId="0" applyNumberFormat="1" applyFont="1" applyFill="1" applyBorder="1" applyAlignment="1" applyProtection="1">
      <alignment horizontal="center"/>
    </xf>
    <xf numFmtId="37" fontId="10" fillId="0" borderId="2" xfId="0" applyNumberFormat="1" applyFont="1" applyFill="1" applyBorder="1" applyAlignment="1" applyProtection="1">
      <alignment horizontal="right"/>
    </xf>
    <xf numFmtId="39" fontId="9" fillId="0" borderId="0" xfId="0" applyNumberFormat="1" applyFont="1" applyFill="1" applyProtection="1"/>
    <xf numFmtId="37" fontId="10" fillId="0" borderId="7" xfId="0" applyNumberFormat="1" applyFont="1" applyFill="1" applyBorder="1" applyAlignment="1" applyProtection="1">
      <alignment horizontal="right"/>
    </xf>
    <xf numFmtId="164" fontId="0" fillId="0" borderId="0" xfId="0" applyFill="1" applyBorder="1"/>
    <xf numFmtId="37" fontId="4" fillId="0" borderId="7" xfId="0" applyNumberFormat="1" applyFont="1" applyFill="1" applyBorder="1" applyAlignment="1" applyProtection="1">
      <alignment horizontal="right"/>
    </xf>
    <xf numFmtId="7" fontId="3" fillId="0" borderId="0" xfId="0" applyNumberFormat="1" applyFont="1" applyFill="1" applyProtection="1"/>
    <xf numFmtId="164" fontId="9" fillId="0" borderId="0" xfId="0" applyNumberFormat="1" applyFont="1" applyFill="1" applyProtection="1"/>
    <xf numFmtId="165" fontId="11" fillId="0" borderId="8" xfId="0" applyNumberFormat="1" applyFont="1" applyFill="1" applyBorder="1" applyProtection="1"/>
    <xf numFmtId="167" fontId="3" fillId="0" borderId="0" xfId="1" applyNumberFormat="1" applyFont="1" applyFill="1" applyProtection="1"/>
    <xf numFmtId="164" fontId="3" fillId="0" borderId="9" xfId="0" quotePrefix="1" applyFont="1" applyBorder="1"/>
    <xf numFmtId="165" fontId="3" fillId="0" borderId="10" xfId="0" applyNumberFormat="1" applyFont="1" applyBorder="1"/>
    <xf numFmtId="37" fontId="3" fillId="0" borderId="10" xfId="0" applyNumberFormat="1" applyFont="1" applyFill="1" applyBorder="1" applyAlignment="1" applyProtection="1">
      <alignment horizontal="right"/>
    </xf>
    <xf numFmtId="5" fontId="3" fillId="0" borderId="10" xfId="0" applyNumberFormat="1" applyFont="1" applyFill="1" applyBorder="1" applyAlignment="1" applyProtection="1">
      <alignment horizontal="right"/>
    </xf>
    <xf numFmtId="5" fontId="3" fillId="0" borderId="11" xfId="0" applyNumberFormat="1" applyFont="1" applyFill="1" applyBorder="1" applyAlignment="1" applyProtection="1">
      <alignment horizontal="right"/>
    </xf>
    <xf numFmtId="164" fontId="3" fillId="0" borderId="12" xfId="0" applyFont="1" applyBorder="1"/>
    <xf numFmtId="165" fontId="3" fillId="0" borderId="0" xfId="0" applyNumberFormat="1" applyFont="1" applyBorder="1"/>
    <xf numFmtId="38" fontId="3" fillId="0" borderId="0" xfId="1" applyNumberFormat="1" applyFont="1" applyFill="1" applyBorder="1" applyProtection="1"/>
    <xf numFmtId="38" fontId="3" fillId="0" borderId="13" xfId="1" applyNumberFormat="1" applyFont="1" applyFill="1" applyBorder="1" applyProtection="1"/>
    <xf numFmtId="164" fontId="17" fillId="0" borderId="14" xfId="0" applyFont="1" applyBorder="1"/>
    <xf numFmtId="164" fontId="17" fillId="0" borderId="15" xfId="0" applyFont="1" applyBorder="1"/>
    <xf numFmtId="9" fontId="3" fillId="0" borderId="15" xfId="3" applyFont="1" applyFill="1" applyBorder="1"/>
    <xf numFmtId="9" fontId="3" fillId="0" borderId="15" xfId="3" applyNumberFormat="1" applyFont="1" applyFill="1" applyBorder="1"/>
    <xf numFmtId="9" fontId="3" fillId="0" borderId="16" xfId="3" applyFont="1" applyFill="1" applyBorder="1"/>
    <xf numFmtId="167" fontId="3" fillId="0" borderId="10" xfId="1" applyNumberFormat="1" applyFont="1" applyFill="1" applyBorder="1" applyProtection="1"/>
    <xf numFmtId="167" fontId="3" fillId="0" borderId="11" xfId="1" applyNumberFormat="1" applyFont="1" applyFill="1" applyBorder="1" applyProtection="1"/>
    <xf numFmtId="167" fontId="3" fillId="0" borderId="0" xfId="1" applyNumberFormat="1" applyFont="1" applyFill="1" applyBorder="1" applyProtection="1"/>
    <xf numFmtId="167" fontId="3" fillId="0" borderId="13" xfId="1" applyNumberFormat="1" applyFont="1" applyFill="1" applyBorder="1" applyProtection="1"/>
    <xf numFmtId="168" fontId="3" fillId="0" borderId="15" xfId="3" applyNumberFormat="1" applyFont="1" applyFill="1" applyBorder="1"/>
    <xf numFmtId="168" fontId="3" fillId="0" borderId="16" xfId="3" applyNumberFormat="1" applyFont="1" applyFill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tabSelected="1" zoomScaleNormal="100" workbookViewId="0">
      <selection activeCell="D41" sqref="D41"/>
    </sheetView>
  </sheetViews>
  <sheetFormatPr defaultColWidth="9" defaultRowHeight="12" x14ac:dyDescent="0.15"/>
  <cols>
    <col min="1" max="1" width="34.5" style="20" customWidth="1"/>
    <col min="2" max="2" width="8.625" style="20" bestFit="1" customWidth="1"/>
    <col min="3" max="3" width="14.75" style="20" customWidth="1"/>
    <col min="4" max="4" width="17.625" style="20" customWidth="1"/>
    <col min="5" max="5" width="17.125" style="20" customWidth="1"/>
    <col min="6" max="6" width="14.375" style="20" customWidth="1"/>
    <col min="7" max="7" width="15.25" style="20" customWidth="1"/>
    <col min="8" max="8" width="15.375" style="20" customWidth="1"/>
    <col min="9" max="16384" width="9" style="20"/>
  </cols>
  <sheetData>
    <row r="1" spans="1:11" s="8" customFormat="1" ht="16.350000000000001" customHeight="1" x14ac:dyDescent="0.15">
      <c r="A1" s="1" t="s">
        <v>0</v>
      </c>
      <c r="B1" s="2"/>
      <c r="C1" s="3"/>
      <c r="D1" s="3" t="s">
        <v>1</v>
      </c>
      <c r="E1" s="4"/>
      <c r="F1" s="5"/>
      <c r="G1" s="6"/>
      <c r="H1" s="7"/>
    </row>
    <row r="2" spans="1:11" s="8" customFormat="1" ht="16.350000000000001" customHeight="1" x14ac:dyDescent="0.15">
      <c r="A2" s="1" t="s">
        <v>2</v>
      </c>
      <c r="B2" s="2"/>
      <c r="C2" s="3"/>
      <c r="D2" s="3"/>
      <c r="E2" s="9"/>
      <c r="F2" s="5"/>
      <c r="G2" s="6"/>
      <c r="H2" s="10"/>
    </row>
    <row r="3" spans="1:11" s="8" customFormat="1" ht="16.350000000000001" customHeight="1" x14ac:dyDescent="0.15">
      <c r="A3" s="1" t="s">
        <v>3</v>
      </c>
      <c r="B3" s="2"/>
      <c r="C3" s="11" t="s">
        <v>4</v>
      </c>
      <c r="D3" s="12"/>
      <c r="E3" s="13"/>
      <c r="F3" s="5"/>
      <c r="G3" s="6"/>
      <c r="H3" s="10"/>
    </row>
    <row r="4" spans="1:11" ht="12.75" x14ac:dyDescent="0.2">
      <c r="A4" s="14"/>
      <c r="B4" s="15"/>
      <c r="C4" s="16"/>
      <c r="D4" s="14"/>
      <c r="E4" s="14"/>
      <c r="F4" s="17"/>
      <c r="G4" s="18"/>
      <c r="H4" s="19"/>
    </row>
    <row r="5" spans="1:11" ht="13.5" thickBot="1" x14ac:dyDescent="0.25">
      <c r="A5" s="14"/>
      <c r="B5" s="15"/>
      <c r="C5" s="14"/>
      <c r="D5" s="14"/>
      <c r="E5" s="14"/>
      <c r="F5" s="17"/>
      <c r="G5" s="18"/>
      <c r="H5" s="21"/>
      <c r="I5" s="22"/>
    </row>
    <row r="6" spans="1:11" ht="12.75" x14ac:dyDescent="0.2">
      <c r="A6" s="23" t="s">
        <v>5</v>
      </c>
      <c r="B6" s="24" t="s">
        <v>6</v>
      </c>
      <c r="C6" s="25" t="s">
        <v>7</v>
      </c>
      <c r="D6" s="26" t="s">
        <v>8</v>
      </c>
      <c r="E6" s="26" t="s">
        <v>8</v>
      </c>
      <c r="F6" s="26" t="s">
        <v>8</v>
      </c>
      <c r="G6" s="27" t="s">
        <v>9</v>
      </c>
      <c r="H6" s="28" t="s">
        <v>10</v>
      </c>
      <c r="I6" s="22"/>
      <c r="K6" s="29"/>
    </row>
    <row r="7" spans="1:11" ht="13.5" thickBot="1" x14ac:dyDescent="0.25">
      <c r="A7" s="30" t="s">
        <v>11</v>
      </c>
      <c r="B7" s="31" t="s">
        <v>12</v>
      </c>
      <c r="C7" s="32" t="s">
        <v>13</v>
      </c>
      <c r="D7" s="33" t="s">
        <v>14</v>
      </c>
      <c r="E7" s="33" t="s">
        <v>15</v>
      </c>
      <c r="F7" s="34" t="s">
        <v>16</v>
      </c>
      <c r="G7" s="35" t="s">
        <v>15</v>
      </c>
      <c r="H7" s="36" t="s">
        <v>17</v>
      </c>
      <c r="I7" s="22"/>
    </row>
    <row r="8" spans="1:11" ht="15.75" customHeight="1" x14ac:dyDescent="0.2">
      <c r="A8" s="37" t="s">
        <v>18</v>
      </c>
      <c r="B8" s="38">
        <v>35342</v>
      </c>
      <c r="C8" s="39">
        <v>31</v>
      </c>
      <c r="D8" s="40">
        <v>44568</v>
      </c>
      <c r="E8" s="41">
        <v>4292164.93</v>
      </c>
      <c r="F8" s="42">
        <v>922815.46</v>
      </c>
      <c r="G8" s="41">
        <v>4026930.92</v>
      </c>
      <c r="H8" s="43">
        <v>4265055.28</v>
      </c>
      <c r="I8" s="44"/>
    </row>
    <row r="9" spans="1:11" ht="15.75" customHeight="1" x14ac:dyDescent="0.2">
      <c r="A9" s="45" t="s">
        <v>19</v>
      </c>
      <c r="B9" s="46">
        <v>36880</v>
      </c>
      <c r="C9" s="47">
        <v>31</v>
      </c>
      <c r="D9" s="40">
        <v>103590</v>
      </c>
      <c r="E9" s="48">
        <v>8467729.1099999994</v>
      </c>
      <c r="F9" s="49">
        <v>1820561.75</v>
      </c>
      <c r="G9" s="48">
        <v>8211014.1500000004</v>
      </c>
      <c r="H9" s="50">
        <v>9067266.3399999999</v>
      </c>
      <c r="I9" s="44"/>
    </row>
    <row r="10" spans="1:11" ht="15.75" customHeight="1" x14ac:dyDescent="0.2">
      <c r="A10" s="45" t="s">
        <v>20</v>
      </c>
      <c r="B10" s="46">
        <v>34524</v>
      </c>
      <c r="C10" s="47">
        <v>31</v>
      </c>
      <c r="D10" s="40">
        <v>69240</v>
      </c>
      <c r="E10" s="48">
        <v>15722831.619999999</v>
      </c>
      <c r="F10" s="49">
        <v>3380408.8</v>
      </c>
      <c r="G10" s="48">
        <v>10783317.67</v>
      </c>
      <c r="H10" s="50">
        <v>11295980.699999999</v>
      </c>
      <c r="I10" s="44"/>
    </row>
    <row r="11" spans="1:11" ht="15.75" customHeight="1" x14ac:dyDescent="0.2">
      <c r="A11" s="45" t="s">
        <v>21</v>
      </c>
      <c r="B11" s="46">
        <v>45701</v>
      </c>
      <c r="C11" s="47">
        <v>31</v>
      </c>
      <c r="D11" s="40">
        <v>126558</v>
      </c>
      <c r="E11" s="48">
        <v>13408425.52</v>
      </c>
      <c r="F11" s="49">
        <v>2882811.49</v>
      </c>
      <c r="G11" s="48">
        <v>12140563.6</v>
      </c>
      <c r="H11" s="50">
        <v>10729738.91</v>
      </c>
      <c r="I11" s="44"/>
    </row>
    <row r="12" spans="1:11" ht="15.75" customHeight="1" x14ac:dyDescent="0.2">
      <c r="A12" s="45" t="s">
        <v>22</v>
      </c>
      <c r="B12" s="46">
        <v>38127</v>
      </c>
      <c r="C12" s="47">
        <v>31</v>
      </c>
      <c r="D12" s="40">
        <v>34257</v>
      </c>
      <c r="E12" s="48">
        <v>2854895.59</v>
      </c>
      <c r="F12" s="49">
        <v>613802.56999999995</v>
      </c>
      <c r="G12" s="48">
        <v>2429600.04</v>
      </c>
      <c r="H12" s="50">
        <v>3036729.95</v>
      </c>
      <c r="I12" s="44"/>
    </row>
    <row r="13" spans="1:11" ht="15.75" customHeight="1" x14ac:dyDescent="0.2">
      <c r="A13" s="45" t="s">
        <v>23</v>
      </c>
      <c r="B13" s="46">
        <v>41438</v>
      </c>
      <c r="C13" s="47">
        <v>31</v>
      </c>
      <c r="D13" s="40">
        <v>92827</v>
      </c>
      <c r="E13" s="48">
        <v>15905461.689999999</v>
      </c>
      <c r="F13" s="49">
        <v>3419674.25</v>
      </c>
      <c r="G13" s="48">
        <v>14616513.4</v>
      </c>
      <c r="H13" s="50">
        <v>13728430.43</v>
      </c>
      <c r="I13" s="44"/>
    </row>
    <row r="14" spans="1:11" ht="15.75" customHeight="1" x14ac:dyDescent="0.2">
      <c r="A14" s="51" t="s">
        <v>24</v>
      </c>
      <c r="B14" s="52">
        <v>44905</v>
      </c>
      <c r="C14" s="47">
        <v>31</v>
      </c>
      <c r="D14" s="53">
        <v>51845</v>
      </c>
      <c r="E14" s="54">
        <v>8067600.6299999999</v>
      </c>
      <c r="F14" s="55">
        <v>1734534.15</v>
      </c>
      <c r="G14" s="54">
        <v>8337236.3600000003</v>
      </c>
      <c r="H14" s="56">
        <v>8717654.1400000006</v>
      </c>
      <c r="I14" s="44"/>
    </row>
    <row r="15" spans="1:11" ht="15.75" customHeight="1" x14ac:dyDescent="0.2">
      <c r="A15" s="51" t="s">
        <v>25</v>
      </c>
      <c r="B15" s="52">
        <v>38495</v>
      </c>
      <c r="C15" s="47">
        <v>31</v>
      </c>
      <c r="D15" s="53">
        <v>230023</v>
      </c>
      <c r="E15" s="54">
        <v>31398064.030000001</v>
      </c>
      <c r="F15" s="55">
        <v>6750583.7800000003</v>
      </c>
      <c r="G15" s="54">
        <v>29194356.390000001</v>
      </c>
      <c r="H15" s="56">
        <v>28757949.370000001</v>
      </c>
      <c r="I15" s="44"/>
    </row>
    <row r="16" spans="1:11" ht="15.75" customHeight="1" x14ac:dyDescent="0.2">
      <c r="A16" s="51" t="s">
        <v>26</v>
      </c>
      <c r="B16" s="52">
        <v>41979</v>
      </c>
      <c r="C16" s="47">
        <v>31</v>
      </c>
      <c r="D16" s="53">
        <v>270795</v>
      </c>
      <c r="E16" s="54">
        <v>30057528.98</v>
      </c>
      <c r="F16" s="55">
        <v>6462368.75</v>
      </c>
      <c r="G16" s="54">
        <v>25402254.800000001</v>
      </c>
      <c r="H16" s="56">
        <v>30327032.960000001</v>
      </c>
      <c r="I16" s="44"/>
    </row>
    <row r="17" spans="1:14" ht="15.75" customHeight="1" x14ac:dyDescent="0.2">
      <c r="A17" s="45" t="s">
        <v>27</v>
      </c>
      <c r="B17" s="46">
        <v>39218</v>
      </c>
      <c r="C17" s="47">
        <v>31</v>
      </c>
      <c r="D17" s="40">
        <v>23706</v>
      </c>
      <c r="E17" s="48">
        <v>3249889.91</v>
      </c>
      <c r="F17" s="49">
        <v>698726.32</v>
      </c>
      <c r="G17" s="48">
        <v>2726965.43</v>
      </c>
      <c r="H17" s="50">
        <v>2743249.07</v>
      </c>
      <c r="I17" s="44"/>
    </row>
    <row r="18" spans="1:14" ht="15" customHeight="1" x14ac:dyDescent="0.2">
      <c r="A18" s="45" t="s">
        <v>28</v>
      </c>
      <c r="B18" s="46">
        <v>34552</v>
      </c>
      <c r="C18" s="47">
        <v>31</v>
      </c>
      <c r="D18" s="40">
        <v>69804</v>
      </c>
      <c r="E18" s="48">
        <v>9744508.2599999998</v>
      </c>
      <c r="F18" s="49">
        <v>2095069.26</v>
      </c>
      <c r="G18" s="48">
        <v>9204780.5199999996</v>
      </c>
      <c r="H18" s="50">
        <v>10595857.91</v>
      </c>
      <c r="I18" s="44"/>
    </row>
    <row r="19" spans="1:14" ht="15.75" customHeight="1" x14ac:dyDescent="0.2">
      <c r="A19" s="45" t="s">
        <v>29</v>
      </c>
      <c r="B19" s="46">
        <v>34582</v>
      </c>
      <c r="C19" s="47">
        <v>31</v>
      </c>
      <c r="D19" s="40">
        <v>93012</v>
      </c>
      <c r="E19" s="48">
        <v>15187477.720000001</v>
      </c>
      <c r="F19" s="49">
        <v>3265307.69</v>
      </c>
      <c r="G19" s="48">
        <v>15046625.380000001</v>
      </c>
      <c r="H19" s="50">
        <v>14512439.65</v>
      </c>
      <c r="I19" s="44"/>
    </row>
    <row r="20" spans="1:14" ht="15.75" customHeight="1" x14ac:dyDescent="0.2">
      <c r="A20" s="51" t="s">
        <v>30</v>
      </c>
      <c r="B20" s="52">
        <v>34607</v>
      </c>
      <c r="C20" s="47">
        <v>31</v>
      </c>
      <c r="D20" s="53">
        <v>104753</v>
      </c>
      <c r="E20" s="54">
        <v>6247160.2599999998</v>
      </c>
      <c r="F20" s="55">
        <v>1343139.45</v>
      </c>
      <c r="G20" s="54">
        <v>5091882.0999999996</v>
      </c>
      <c r="H20" s="56">
        <v>904340.16</v>
      </c>
      <c r="I20" s="44"/>
    </row>
    <row r="21" spans="1:14" ht="15.75" customHeight="1" x14ac:dyDescent="0.2">
      <c r="A21" s="51" t="s">
        <v>31</v>
      </c>
      <c r="B21" s="52">
        <v>34696</v>
      </c>
      <c r="C21" s="47">
        <v>31</v>
      </c>
      <c r="D21" s="53">
        <v>96533</v>
      </c>
      <c r="E21" s="54">
        <v>7839065.0800000001</v>
      </c>
      <c r="F21" s="55">
        <v>1685398.98</v>
      </c>
      <c r="G21" s="54">
        <v>7473234.5499999998</v>
      </c>
      <c r="H21" s="56">
        <v>9514390.6699999999</v>
      </c>
      <c r="I21" s="44"/>
    </row>
    <row r="22" spans="1:14" ht="15.75" customHeight="1" thickBot="1" x14ac:dyDescent="0.25">
      <c r="A22" s="57" t="s">
        <v>32</v>
      </c>
      <c r="B22" s="58">
        <v>41153</v>
      </c>
      <c r="C22" s="47">
        <v>31</v>
      </c>
      <c r="D22" s="53">
        <v>129990</v>
      </c>
      <c r="E22" s="54">
        <v>14748754.75</v>
      </c>
      <c r="F22" s="55">
        <v>3170982.27</v>
      </c>
      <c r="G22" s="54">
        <v>13985614.369999999</v>
      </c>
      <c r="H22" s="56">
        <v>17661545.079999998</v>
      </c>
      <c r="I22" s="44"/>
    </row>
    <row r="23" spans="1:14" ht="18" customHeight="1" thickBot="1" x14ac:dyDescent="0.3">
      <c r="A23" s="59" t="s">
        <v>33</v>
      </c>
      <c r="B23" s="60" t="s">
        <v>1</v>
      </c>
      <c r="C23" s="61"/>
      <c r="D23" s="62">
        <v>1541501</v>
      </c>
      <c r="E23" s="63">
        <v>187191558.07999998</v>
      </c>
      <c r="F23" s="63">
        <v>40246184.970000006</v>
      </c>
      <c r="G23" s="64">
        <v>168670889.68000001</v>
      </c>
      <c r="H23" s="63">
        <v>175857660.62</v>
      </c>
      <c r="I23" s="44"/>
    </row>
    <row r="24" spans="1:14" ht="12.75" x14ac:dyDescent="0.2">
      <c r="A24" s="65"/>
      <c r="B24" s="66"/>
      <c r="C24" s="67"/>
      <c r="D24" s="68"/>
      <c r="E24" s="69"/>
      <c r="F24" s="69"/>
      <c r="G24" s="69"/>
      <c r="H24" s="69"/>
      <c r="I24" s="44"/>
    </row>
    <row r="25" spans="1:14" s="74" customFormat="1" ht="13.5" x14ac:dyDescent="0.25">
      <c r="A25" s="70"/>
      <c r="B25" s="70"/>
      <c r="C25" s="71"/>
      <c r="D25" s="71"/>
      <c r="E25" s="71"/>
      <c r="F25" s="71"/>
      <c r="G25" s="70"/>
      <c r="H25" s="70"/>
      <c r="I25" s="72"/>
      <c r="J25" s="72"/>
      <c r="K25" s="72"/>
      <c r="L25" s="72"/>
      <c r="M25" s="72"/>
      <c r="N25" s="73"/>
    </row>
    <row r="26" spans="1:14" ht="12.75" x14ac:dyDescent="0.2">
      <c r="A26" s="75"/>
      <c r="B26"/>
      <c r="C26" s="76"/>
      <c r="D26" s="71"/>
      <c r="E26" s="76"/>
      <c r="F26" s="76"/>
      <c r="G26"/>
      <c r="H26"/>
      <c r="I26"/>
      <c r="J26"/>
      <c r="K26"/>
      <c r="L26"/>
      <c r="M26"/>
      <c r="N26"/>
    </row>
    <row r="27" spans="1:14" s="8" customFormat="1" ht="16.350000000000001" customHeight="1" x14ac:dyDescent="0.15">
      <c r="A27" s="1" t="s">
        <v>34</v>
      </c>
      <c r="B27" s="2"/>
      <c r="C27" s="3"/>
      <c r="D27" s="3"/>
      <c r="E27" s="3"/>
      <c r="F27" s="5"/>
    </row>
    <row r="28" spans="1:14" s="8" customFormat="1" ht="16.350000000000001" customHeight="1" x14ac:dyDescent="0.15">
      <c r="A28" s="1" t="s">
        <v>35</v>
      </c>
      <c r="B28" s="2"/>
      <c r="C28" s="3"/>
      <c r="D28" s="3"/>
      <c r="E28" s="3"/>
      <c r="F28" s="5"/>
    </row>
    <row r="29" spans="1:14" s="8" customFormat="1" ht="16.350000000000001" customHeight="1" x14ac:dyDescent="0.15">
      <c r="A29" s="1" t="s">
        <v>36</v>
      </c>
      <c r="C29" s="77" t="s">
        <v>37</v>
      </c>
      <c r="D29" s="3"/>
      <c r="E29" s="3"/>
      <c r="F29" s="78"/>
    </row>
    <row r="30" spans="1:14" ht="12.75" x14ac:dyDescent="0.2">
      <c r="A30" s="14"/>
      <c r="B30" s="15" t="s">
        <v>1</v>
      </c>
      <c r="C30" s="79"/>
      <c r="D30" s="17"/>
      <c r="E30" s="14"/>
      <c r="F30" s="80"/>
    </row>
    <row r="31" spans="1:14" ht="13.5" thickBot="1" x14ac:dyDescent="0.25">
      <c r="A31" s="14"/>
      <c r="B31" s="15"/>
      <c r="C31" s="14"/>
      <c r="D31" s="14"/>
      <c r="E31" s="14"/>
      <c r="F31" s="80" t="s">
        <v>38</v>
      </c>
    </row>
    <row r="32" spans="1:14" ht="14.25" customHeight="1" x14ac:dyDescent="0.2">
      <c r="A32" s="39" t="s">
        <v>39</v>
      </c>
      <c r="B32" s="24" t="s">
        <v>6</v>
      </c>
      <c r="C32" s="39" t="s">
        <v>40</v>
      </c>
      <c r="D32" s="39" t="s">
        <v>40</v>
      </c>
      <c r="E32" s="39" t="s">
        <v>40</v>
      </c>
      <c r="F32" s="80"/>
    </row>
    <row r="33" spans="1:7" ht="14.25" customHeight="1" thickBot="1" x14ac:dyDescent="0.25">
      <c r="A33" s="81" t="s">
        <v>11</v>
      </c>
      <c r="B33" s="31" t="s">
        <v>12</v>
      </c>
      <c r="C33" s="33" t="s">
        <v>14</v>
      </c>
      <c r="D33" s="81" t="s">
        <v>41</v>
      </c>
      <c r="E33" s="33" t="s">
        <v>42</v>
      </c>
      <c r="F33" s="80"/>
    </row>
    <row r="34" spans="1:7" ht="15.75" customHeight="1" x14ac:dyDescent="0.2">
      <c r="A34" s="37" t="s">
        <v>18</v>
      </c>
      <c r="B34" s="38">
        <v>35342</v>
      </c>
      <c r="C34" s="82">
        <v>440975</v>
      </c>
      <c r="D34" s="82">
        <v>36631704.049999997</v>
      </c>
      <c r="E34" s="82">
        <v>7875816.2800000003</v>
      </c>
      <c r="F34" s="83"/>
    </row>
    <row r="35" spans="1:7" ht="15.75" customHeight="1" x14ac:dyDescent="0.2">
      <c r="A35" s="45" t="s">
        <v>19</v>
      </c>
      <c r="B35" s="46">
        <v>36880</v>
      </c>
      <c r="C35" s="84">
        <v>1021751</v>
      </c>
      <c r="D35" s="84">
        <v>80868444.680000007</v>
      </c>
      <c r="E35" s="84">
        <v>17386715.550000001</v>
      </c>
      <c r="F35" s="83"/>
      <c r="G35" s="85"/>
    </row>
    <row r="36" spans="1:7" ht="15.75" customHeight="1" x14ac:dyDescent="0.2">
      <c r="A36" s="45" t="s">
        <v>20</v>
      </c>
      <c r="B36" s="46">
        <v>34524</v>
      </c>
      <c r="C36" s="84">
        <v>708992</v>
      </c>
      <c r="D36" s="84">
        <v>129598895.41</v>
      </c>
      <c r="E36" s="84">
        <v>27863762.600000001</v>
      </c>
      <c r="F36" s="83"/>
    </row>
    <row r="37" spans="1:7" ht="15.75" customHeight="1" x14ac:dyDescent="0.2">
      <c r="A37" s="45" t="s">
        <v>43</v>
      </c>
      <c r="B37" s="46">
        <v>34474</v>
      </c>
      <c r="C37" s="84">
        <v>1218818</v>
      </c>
      <c r="D37" s="84">
        <v>119331098.62</v>
      </c>
      <c r="E37" s="84">
        <v>25656186.109999999</v>
      </c>
      <c r="F37" s="83"/>
    </row>
    <row r="38" spans="1:7" ht="15.75" customHeight="1" x14ac:dyDescent="0.2">
      <c r="A38" s="45" t="s">
        <v>22</v>
      </c>
      <c r="B38" s="46">
        <v>38127</v>
      </c>
      <c r="C38" s="84">
        <v>359856</v>
      </c>
      <c r="D38" s="84">
        <v>30175607.559999999</v>
      </c>
      <c r="E38" s="84">
        <v>6487755.6200000001</v>
      </c>
      <c r="F38" s="83"/>
    </row>
    <row r="39" spans="1:7" ht="15.75" customHeight="1" x14ac:dyDescent="0.2">
      <c r="A39" s="45" t="s">
        <v>23</v>
      </c>
      <c r="B39" s="46">
        <v>41438</v>
      </c>
      <c r="C39" s="84">
        <v>988240</v>
      </c>
      <c r="D39" s="84">
        <v>145239648.63999999</v>
      </c>
      <c r="E39" s="84">
        <v>31226524.449999999</v>
      </c>
      <c r="F39" s="83"/>
    </row>
    <row r="40" spans="1:7" ht="15.75" customHeight="1" x14ac:dyDescent="0.2">
      <c r="A40" s="51" t="s">
        <v>24</v>
      </c>
      <c r="B40" s="52">
        <v>44905</v>
      </c>
      <c r="C40" s="86">
        <v>574386</v>
      </c>
      <c r="D40" s="86">
        <v>83746253.370000005</v>
      </c>
      <c r="E40" s="86">
        <v>18005444.390000001</v>
      </c>
      <c r="F40" s="87"/>
    </row>
    <row r="41" spans="1:7" ht="15.75" customHeight="1" x14ac:dyDescent="0.2">
      <c r="A41" s="51" t="s">
        <v>25</v>
      </c>
      <c r="B41" s="52">
        <v>38495</v>
      </c>
      <c r="C41" s="86">
        <v>2445231</v>
      </c>
      <c r="D41" s="86">
        <v>298890220.87</v>
      </c>
      <c r="E41" s="86">
        <v>64261397.5</v>
      </c>
      <c r="F41" s="17"/>
    </row>
    <row r="42" spans="1:7" ht="15.75" customHeight="1" x14ac:dyDescent="0.2">
      <c r="A42" s="51" t="s">
        <v>26</v>
      </c>
      <c r="B42" s="52">
        <v>41979</v>
      </c>
      <c r="C42" s="86">
        <v>2791088</v>
      </c>
      <c r="D42" s="86">
        <v>287735485.08999997</v>
      </c>
      <c r="E42" s="86">
        <v>61863129.280000001</v>
      </c>
      <c r="F42" s="17"/>
    </row>
    <row r="43" spans="1:7" ht="15.75" customHeight="1" x14ac:dyDescent="0.2">
      <c r="A43" s="45" t="s">
        <v>27</v>
      </c>
      <c r="B43" s="46">
        <v>39218</v>
      </c>
      <c r="C43" s="84">
        <v>235572</v>
      </c>
      <c r="D43" s="84">
        <v>31006008.18</v>
      </c>
      <c r="E43" s="84">
        <v>6666291.75</v>
      </c>
      <c r="F43" s="17"/>
    </row>
    <row r="44" spans="1:7" ht="15.75" customHeight="1" x14ac:dyDescent="0.2">
      <c r="A44" s="45" t="s">
        <v>28</v>
      </c>
      <c r="B44" s="46">
        <v>34552</v>
      </c>
      <c r="C44" s="84">
        <v>713012</v>
      </c>
      <c r="D44" s="84">
        <v>95475941.109999999</v>
      </c>
      <c r="E44" s="84">
        <v>20527327.379999999</v>
      </c>
      <c r="F44" s="88"/>
    </row>
    <row r="45" spans="1:7" ht="15.75" customHeight="1" x14ac:dyDescent="0.2">
      <c r="A45" s="45" t="s">
        <v>29</v>
      </c>
      <c r="B45" s="46">
        <v>34582</v>
      </c>
      <c r="C45" s="84">
        <v>976844</v>
      </c>
      <c r="D45" s="84">
        <v>151791109.21000001</v>
      </c>
      <c r="E45" s="84">
        <v>32635088.489999998</v>
      </c>
      <c r="F45" s="88"/>
    </row>
    <row r="46" spans="1:7" ht="16.5" customHeight="1" x14ac:dyDescent="0.2">
      <c r="A46" s="51" t="s">
        <v>30</v>
      </c>
      <c r="B46" s="52">
        <v>34607</v>
      </c>
      <c r="C46" s="86">
        <v>617831</v>
      </c>
      <c r="D46" s="86">
        <v>32798711.140000001</v>
      </c>
      <c r="E46" s="86">
        <v>7051722.9100000001</v>
      </c>
      <c r="F46" s="17"/>
    </row>
    <row r="47" spans="1:7" ht="15.75" customHeight="1" x14ac:dyDescent="0.2">
      <c r="A47" s="51" t="s">
        <v>31</v>
      </c>
      <c r="B47" s="52">
        <v>34696</v>
      </c>
      <c r="C47" s="86">
        <v>1182450</v>
      </c>
      <c r="D47" s="86">
        <v>86640004.200000003</v>
      </c>
      <c r="E47" s="86">
        <v>18627600.859999999</v>
      </c>
      <c r="F47" s="17"/>
    </row>
    <row r="48" spans="1:7" ht="15.75" customHeight="1" thickBot="1" x14ac:dyDescent="0.25">
      <c r="A48" s="57" t="s">
        <v>32</v>
      </c>
      <c r="B48" s="58">
        <v>41153</v>
      </c>
      <c r="C48" s="86">
        <v>1119970</v>
      </c>
      <c r="D48" s="86">
        <v>152786560.16999999</v>
      </c>
      <c r="E48" s="86">
        <v>32849110.43</v>
      </c>
      <c r="F48" s="17"/>
    </row>
    <row r="49" spans="1:6" ht="18" customHeight="1" thickBot="1" x14ac:dyDescent="0.3">
      <c r="A49" s="59" t="s">
        <v>33</v>
      </c>
      <c r="B49" s="89"/>
      <c r="C49" s="62">
        <v>15395016</v>
      </c>
      <c r="D49" s="63">
        <v>1762715692.3000002</v>
      </c>
      <c r="E49" s="63">
        <v>378983873.60000008</v>
      </c>
      <c r="F49" s="88"/>
    </row>
    <row r="50" spans="1:6" ht="12.75" x14ac:dyDescent="0.2">
      <c r="A50" s="14"/>
      <c r="B50" s="15"/>
      <c r="C50" s="90"/>
      <c r="D50" s="90"/>
      <c r="E50" s="90"/>
      <c r="F50" s="17"/>
    </row>
    <row r="51" spans="1:6" ht="12.75" x14ac:dyDescent="0.2">
      <c r="A51" s="91" t="s">
        <v>44</v>
      </c>
      <c r="B51" s="92"/>
      <c r="C51" s="93">
        <v>14334712</v>
      </c>
      <c r="D51" s="94">
        <v>1649558020.72</v>
      </c>
      <c r="E51" s="95">
        <v>354654974.71000004</v>
      </c>
    </row>
    <row r="52" spans="1:6" ht="12.75" x14ac:dyDescent="0.2">
      <c r="A52" s="96" t="s">
        <v>45</v>
      </c>
      <c r="B52" s="97"/>
      <c r="C52" s="98">
        <f>C49-C51</f>
        <v>1060304</v>
      </c>
      <c r="D52" s="98">
        <f>D49-D51</f>
        <v>113157671.58000016</v>
      </c>
      <c r="E52" s="99">
        <f>E49-E51</f>
        <v>24328898.890000045</v>
      </c>
    </row>
    <row r="53" spans="1:6" ht="12.75" x14ac:dyDescent="0.2">
      <c r="A53" s="100"/>
      <c r="B53" s="101"/>
      <c r="C53" s="102">
        <f>C52/C51</f>
        <v>7.3967583025037406E-2</v>
      </c>
      <c r="D53" s="103">
        <f>D52/D51</f>
        <v>6.8598782315404117E-2</v>
      </c>
      <c r="E53" s="104">
        <f>E52/E51</f>
        <v>6.8598780857067318E-2</v>
      </c>
    </row>
    <row r="55" spans="1:6" ht="12.75" x14ac:dyDescent="0.2">
      <c r="A55" s="91" t="s">
        <v>46</v>
      </c>
      <c r="B55" s="92"/>
      <c r="C55" s="105">
        <v>13882779</v>
      </c>
      <c r="D55" s="105">
        <v>1577444312.02</v>
      </c>
      <c r="E55" s="106">
        <v>339150527.19000006</v>
      </c>
    </row>
    <row r="56" spans="1:6" ht="12.75" x14ac:dyDescent="0.2">
      <c r="A56" s="96" t="s">
        <v>47</v>
      </c>
      <c r="B56" s="97"/>
      <c r="C56" s="107">
        <f>C49-C55</f>
        <v>1512237</v>
      </c>
      <c r="D56" s="107">
        <f>D49-D55</f>
        <v>185271380.28000021</v>
      </c>
      <c r="E56" s="108">
        <f>E49-E55</f>
        <v>39833346.410000026</v>
      </c>
    </row>
    <row r="57" spans="1:6" ht="12.75" x14ac:dyDescent="0.2">
      <c r="A57" s="100"/>
      <c r="B57" s="101"/>
      <c r="C57" s="102">
        <f>C56/C55</f>
        <v>0.10892898316684289</v>
      </c>
      <c r="D57" s="102">
        <f>D56/D55</f>
        <v>0.11745034602378483</v>
      </c>
      <c r="E57" s="104">
        <f>E56/E55</f>
        <v>0.11745034495460022</v>
      </c>
    </row>
    <row r="59" spans="1:6" ht="12.75" x14ac:dyDescent="0.2">
      <c r="A59" s="91" t="s">
        <v>48</v>
      </c>
      <c r="B59" s="92"/>
      <c r="C59" s="105">
        <v>13541584</v>
      </c>
      <c r="D59" s="105">
        <v>1619627602.9000003</v>
      </c>
      <c r="E59" s="106">
        <v>348219934.58000004</v>
      </c>
    </row>
    <row r="60" spans="1:6" ht="12.75" x14ac:dyDescent="0.2">
      <c r="A60" s="96" t="s">
        <v>49</v>
      </c>
      <c r="B60" s="97"/>
      <c r="C60" s="107">
        <f>C49-C59</f>
        <v>1853432</v>
      </c>
      <c r="D60" s="107">
        <f>D49-D59</f>
        <v>143088089.39999986</v>
      </c>
      <c r="E60" s="108">
        <f>E49-E59</f>
        <v>30763939.020000041</v>
      </c>
    </row>
    <row r="61" spans="1:6" ht="12.75" x14ac:dyDescent="0.2">
      <c r="A61" s="100"/>
      <c r="B61" s="101"/>
      <c r="C61" s="102">
        <f>C60/C59</f>
        <v>0.13686966015201768</v>
      </c>
      <c r="D61" s="109">
        <f t="shared" ref="D61:E61" si="0">D60/D59</f>
        <v>8.8346289692640204E-2</v>
      </c>
      <c r="E61" s="110">
        <f t="shared" si="0"/>
        <v>8.8346289126455313E-2</v>
      </c>
    </row>
  </sheetData>
  <printOptions horizontalCentered="1"/>
  <pageMargins left="0" right="0" top="1" bottom="1" header="0.5" footer="0.5"/>
  <pageSetup scale="6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Riverboat Revenue</vt:lpstr>
    </vt:vector>
  </TitlesOfParts>
  <Company>State of Louisiana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Donna Jackson</dc:creator>
  <cp:lastModifiedBy>Donna Jackson</cp:lastModifiedBy>
  <dcterms:created xsi:type="dcterms:W3CDTF">2026-06-22T21:36:16Z</dcterms:created>
  <dcterms:modified xsi:type="dcterms:W3CDTF">2026-06-22T21:41:06Z</dcterms:modified>
</cp:coreProperties>
</file>