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6\LSP Website\"/>
    </mc:Choice>
  </mc:AlternateContent>
  <bookViews>
    <workbookView xWindow="0" yWindow="0" windowWidth="19200" windowHeight="6930"/>
  </bookViews>
  <sheets>
    <sheet name="Riverboat Revenu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E49" i="1" s="1"/>
  <c r="D34" i="1"/>
  <c r="D49" i="1" s="1"/>
  <c r="C34" i="1"/>
  <c r="C49" i="1" s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<sst xmlns="http://schemas.openxmlformats.org/spreadsheetml/2006/main" count="76" uniqueCount="50">
  <si>
    <t xml:space="preserve">LOUISIANA STATE POLICE </t>
  </si>
  <si>
    <t xml:space="preserve"> </t>
  </si>
  <si>
    <r>
      <t xml:space="preserve">MONTHLY ACTIVITY SUMMARY - </t>
    </r>
    <r>
      <rPr>
        <b/>
        <i/>
        <sz val="12"/>
        <rFont val="Arial"/>
        <family val="2"/>
      </rPr>
      <t>RIVERBOATS</t>
    </r>
  </si>
  <si>
    <t>FOR THE MONTH OF:</t>
  </si>
  <si>
    <t>JUNE 2026</t>
  </si>
  <si>
    <t>Riverboat</t>
  </si>
  <si>
    <t xml:space="preserve">Opening </t>
  </si>
  <si>
    <t>No. of</t>
  </si>
  <si>
    <t>Total</t>
  </si>
  <si>
    <t>Last Month's</t>
  </si>
  <si>
    <t>Same Month</t>
  </si>
  <si>
    <t>Licensees</t>
  </si>
  <si>
    <t xml:space="preserve"> Date </t>
  </si>
  <si>
    <t>Gaming Days</t>
  </si>
  <si>
    <t>Admissions</t>
  </si>
  <si>
    <t>AGR</t>
  </si>
  <si>
    <t>Fees Due</t>
  </si>
  <si>
    <t>Prior Year AGR</t>
  </si>
  <si>
    <t>BOOMTOWN BOSSIER</t>
  </si>
  <si>
    <t>BALLY'S SHREVEPORT</t>
  </si>
  <si>
    <t>HORSESHOE BOSSIER CITY</t>
  </si>
  <si>
    <t xml:space="preserve">LIVE! CASINO </t>
  </si>
  <si>
    <t>SAM'S TOWN</t>
  </si>
  <si>
    <t>MARGARITAVILLE</t>
  </si>
  <si>
    <t>HORSESHOE LAKE CHARLES</t>
  </si>
  <si>
    <t>L'AUBERGE LAKE CHARLES</t>
  </si>
  <si>
    <t>GOLDEN NUGGET LAKE CHARLES</t>
  </si>
  <si>
    <t>AMELIA BELLE</t>
  </si>
  <si>
    <t>BOOMTOWN N.O.</t>
  </si>
  <si>
    <t>TREASURE CHEST</t>
  </si>
  <si>
    <t>BALLY'S BATON ROUGE</t>
  </si>
  <si>
    <t>THE QUEEN BATON ROUGE</t>
  </si>
  <si>
    <t>L'AUBERGE BATON ROUGE</t>
  </si>
  <si>
    <t>Riverboat Total</t>
  </si>
  <si>
    <t>LOUISIANA STATE POLICE</t>
  </si>
  <si>
    <r>
      <t xml:space="preserve">FISCAL YEAR-TO-DATE ACTIVITY SUMMARY - </t>
    </r>
    <r>
      <rPr>
        <b/>
        <i/>
        <sz val="12"/>
        <rFont val="Arial"/>
        <family val="2"/>
      </rPr>
      <t>RIVERBOATS</t>
    </r>
  </si>
  <si>
    <t>FOR THE PERIOD OF:</t>
  </si>
  <si>
    <t>JULY 1, 2025 - JUNE 30, 2026</t>
  </si>
  <si>
    <t xml:space="preserve">  </t>
  </si>
  <si>
    <t xml:space="preserve">Riverboat </t>
  </si>
  <si>
    <t>FYTD</t>
  </si>
  <si>
    <t>Total AGR</t>
  </si>
  <si>
    <t>Fee Remittance</t>
  </si>
  <si>
    <t>LIVE! CASINO</t>
  </si>
  <si>
    <t>July 2024 - June 2025</t>
  </si>
  <si>
    <t>FY 25/26 - FY 24/25</t>
  </si>
  <si>
    <t>July 2023 - June 2024</t>
  </si>
  <si>
    <t>FY 25/26 - FY 23/24</t>
  </si>
  <si>
    <t>July 2022 - June 2023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</si>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</sst>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&quot;$&quot;#,##0"/>
    <numFmt numFmtId="167" formatCode="_(* #,##0_);_(* \(#,##0\);_(* &quot;-&quot;??_);_(@_)"/>
    <numFmt numFmtId="168" formatCode="0.0%"/>
  </numFmts>
  <fonts count="19" x14ac:knownFonts="1">
    <font>
      <sz val="10"/>
      <name val="Courier"/>
    </font>
    <font>
      <sz val="10"/>
      <name val="Courier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i/>
      <sz val="12"/>
      <name val="Arial"/>
      <family val="2"/>
    </font>
    <font>
      <sz val="9"/>
      <color indexed="10"/>
      <name val="Arial"/>
      <family val="2"/>
    </font>
    <font>
      <sz val="16"/>
      <color indexed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sz val="9"/>
      <name val="Courie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4">
    <xf numFmtId="164" fontId="0" fillId="0" borderId="0" xfId="0"/>
    <xf numFmtId="164" fontId="2" fillId="0" borderId="0" xfId="0" applyFont="1" applyAlignment="1">
      <alignment horizontal="left" vertical="center"/>
    </xf>
    <xf numFmtId="165" fontId="3" fillId="0" borderId="0" xfId="0" applyNumberFormat="1" applyFont="1" applyAlignment="1">
      <alignment vertical="center"/>
    </xf>
    <xf numFmtId="164" fontId="3" fillId="0" borderId="0" xfId="0" applyFont="1" applyAlignment="1">
      <alignment vertical="center"/>
    </xf>
    <xf numFmtId="164" fontId="4" fillId="0" borderId="0" xfId="0" applyFont="1" applyAlignment="1">
      <alignment vertical="center"/>
    </xf>
    <xf numFmtId="44" fontId="4" fillId="0" borderId="0" xfId="2" applyFont="1" applyFill="1" applyAlignment="1" applyProtection="1">
      <alignment vertical="center"/>
    </xf>
    <xf numFmtId="0" fontId="6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8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164" fontId="2" fillId="0" borderId="0" xfId="0" applyFont="1" applyAlignment="1">
      <alignment vertical="center"/>
    </xf>
    <xf numFmtId="164" fontId="9" fillId="0" borderId="0" xfId="0" applyFont="1" applyAlignment="1">
      <alignment vertical="center"/>
    </xf>
    <xf numFmtId="164" fontId="4" fillId="0" borderId="0" xfId="0" applyFont="1"/>
    <xf numFmtId="165" fontId="4" fillId="0" borderId="0" xfId="0" applyNumberFormat="1" applyFont="1"/>
    <xf numFmtId="164" fontId="10" fillId="0" borderId="0" xfId="0" applyFont="1" applyAlignment="1">
      <alignment horizontal="center"/>
    </xf>
    <xf numFmtId="44" fontId="4" fillId="0" borderId="0" xfId="2" applyFont="1" applyFill="1" applyProtection="1"/>
    <xf numFmtId="44" fontId="4" fillId="0" borderId="0" xfId="0" applyNumberFormat="1" applyFont="1"/>
    <xf numFmtId="164" fontId="5" fillId="0" borderId="0" xfId="0" applyFont="1"/>
    <xf numFmtId="164" fontId="10" fillId="0" borderId="1" xfId="0" applyFont="1" applyBorder="1" applyAlignment="1">
      <alignment horizontal="center"/>
    </xf>
    <xf numFmtId="165" fontId="10" fillId="0" borderId="2" xfId="0" applyNumberFormat="1" applyFont="1" applyBorder="1" applyAlignment="1">
      <alignment horizontal="center"/>
    </xf>
    <xf numFmtId="164" fontId="10" fillId="0" borderId="3" xfId="0" applyFont="1" applyBorder="1" applyAlignment="1">
      <alignment horizontal="center"/>
    </xf>
    <xf numFmtId="164" fontId="10" fillId="0" borderId="2" xfId="0" applyFont="1" applyBorder="1" applyAlignment="1">
      <alignment horizontal="center"/>
    </xf>
    <xf numFmtId="44" fontId="10" fillId="0" borderId="1" xfId="2" applyFont="1" applyFill="1" applyBorder="1" applyAlignment="1" applyProtection="1">
      <alignment horizontal="center"/>
    </xf>
    <xf numFmtId="44" fontId="10" fillId="0" borderId="2" xfId="0" applyNumberFormat="1" applyFont="1" applyBorder="1" applyAlignment="1">
      <alignment horizontal="center"/>
    </xf>
    <xf numFmtId="164" fontId="0" fillId="0" borderId="0" xfId="0" applyAlignment="1">
      <alignment horizontal="left"/>
    </xf>
    <xf numFmtId="164" fontId="10" fillId="0" borderId="4" xfId="0" applyFont="1" applyBorder="1" applyAlignment="1">
      <alignment horizontal="center"/>
    </xf>
    <xf numFmtId="165" fontId="10" fillId="0" borderId="5" xfId="0" applyNumberFormat="1" applyFont="1" applyBorder="1" applyAlignment="1">
      <alignment horizontal="center"/>
    </xf>
    <xf numFmtId="164" fontId="10" fillId="0" borderId="6" xfId="0" applyFont="1" applyBorder="1" applyAlignment="1">
      <alignment horizontal="center"/>
    </xf>
    <xf numFmtId="164" fontId="10" fillId="0" borderId="5" xfId="0" applyFont="1" applyBorder="1" applyAlignment="1">
      <alignment horizontal="center"/>
    </xf>
    <xf numFmtId="164" fontId="10" fillId="0" borderId="7" xfId="0" applyFont="1" applyBorder="1" applyAlignment="1">
      <alignment horizontal="center"/>
    </xf>
    <xf numFmtId="44" fontId="10" fillId="0" borderId="4" xfId="2" applyFont="1" applyFill="1" applyBorder="1" applyAlignment="1" applyProtection="1">
      <alignment horizontal="center"/>
    </xf>
    <xf numFmtId="44" fontId="10" fillId="0" borderId="5" xfId="0" applyNumberFormat="1" applyFont="1" applyBorder="1" applyAlignment="1">
      <alignment horizontal="center"/>
    </xf>
    <xf numFmtId="164" fontId="11" fillId="0" borderId="2" xfId="0" applyFont="1" applyBorder="1" applyAlignment="1">
      <alignment horizontal="left"/>
    </xf>
    <xf numFmtId="165" fontId="11" fillId="0" borderId="2" xfId="0" applyNumberFormat="1" applyFont="1" applyBorder="1" applyAlignment="1">
      <alignment horizontal="center"/>
    </xf>
    <xf numFmtId="164" fontId="11" fillId="0" borderId="2" xfId="0" applyFont="1" applyBorder="1" applyAlignment="1">
      <alignment horizontal="center"/>
    </xf>
    <xf numFmtId="38" fontId="11" fillId="0" borderId="0" xfId="0" applyNumberFormat="1" applyFont="1" applyAlignment="1">
      <alignment horizontal="right"/>
    </xf>
    <xf numFmtId="166" fontId="11" fillId="0" borderId="2" xfId="0" applyNumberFormat="1" applyFont="1" applyBorder="1" applyAlignment="1">
      <alignment horizontal="right"/>
    </xf>
    <xf numFmtId="5" fontId="11" fillId="0" borderId="2" xfId="0" applyNumberFormat="1" applyFont="1" applyBorder="1" applyAlignment="1" applyProtection="1">
      <alignment horizontal="right"/>
      <protection locked="0"/>
    </xf>
    <xf numFmtId="166" fontId="11" fillId="0" borderId="7" xfId="0" applyNumberFormat="1" applyFont="1" applyBorder="1" applyAlignment="1" applyProtection="1">
      <alignment horizontal="right"/>
      <protection locked="0"/>
    </xf>
    <xf numFmtId="164" fontId="11" fillId="0" borderId="7" xfId="0" applyFont="1" applyBorder="1" applyAlignment="1">
      <alignment horizontal="left"/>
    </xf>
    <xf numFmtId="165" fontId="11" fillId="0" borderId="7" xfId="0" applyNumberFormat="1" applyFont="1" applyBorder="1" applyAlignment="1">
      <alignment horizontal="center"/>
    </xf>
    <xf numFmtId="164" fontId="11" fillId="0" borderId="7" xfId="0" applyFont="1" applyBorder="1" applyAlignment="1">
      <alignment horizontal="center"/>
    </xf>
    <xf numFmtId="166" fontId="11" fillId="0" borderId="7" xfId="0" applyNumberFormat="1" applyFont="1" applyBorder="1" applyAlignment="1">
      <alignment horizontal="right"/>
    </xf>
    <xf numFmtId="5" fontId="11" fillId="0" borderId="7" xfId="0" applyNumberFormat="1" applyFont="1" applyBorder="1" applyAlignment="1" applyProtection="1">
      <alignment horizontal="right"/>
      <protection locked="0"/>
    </xf>
    <xf numFmtId="164" fontId="5" fillId="0" borderId="7" xfId="0" applyFont="1" applyBorder="1" applyAlignment="1">
      <alignment horizontal="left"/>
    </xf>
    <xf numFmtId="165" fontId="5" fillId="0" borderId="7" xfId="0" applyNumberFormat="1" applyFont="1" applyBorder="1" applyAlignment="1">
      <alignment horizontal="center"/>
    </xf>
    <xf numFmtId="38" fontId="5" fillId="0" borderId="0" xfId="0" applyNumberFormat="1" applyFont="1" applyAlignment="1">
      <alignment horizontal="right"/>
    </xf>
    <xf numFmtId="166" fontId="5" fillId="0" borderId="7" xfId="0" applyNumberFormat="1" applyFont="1" applyBorder="1" applyAlignment="1">
      <alignment horizontal="right"/>
    </xf>
    <xf numFmtId="5" fontId="5" fillId="0" borderId="7" xfId="0" applyNumberFormat="1" applyFont="1" applyBorder="1" applyAlignment="1" applyProtection="1">
      <alignment horizontal="right"/>
      <protection locked="0"/>
    </xf>
    <xf numFmtId="164" fontId="5" fillId="0" borderId="5" xfId="0" applyFont="1" applyBorder="1" applyAlignment="1">
      <alignment horizontal="left"/>
    </xf>
    <xf numFmtId="165" fontId="5" fillId="0" borderId="5" xfId="0" applyNumberFormat="1" applyFont="1" applyBorder="1" applyAlignment="1">
      <alignment horizontal="center"/>
    </xf>
    <xf numFmtId="164" fontId="12" fillId="0" borderId="8" xfId="0" applyFont="1" applyBorder="1" applyAlignment="1">
      <alignment horizontal="center"/>
    </xf>
    <xf numFmtId="165" fontId="12" fillId="0" borderId="8" xfId="0" applyNumberFormat="1" applyFont="1" applyBorder="1" applyAlignment="1">
      <alignment horizontal="center"/>
    </xf>
    <xf numFmtId="164" fontId="12" fillId="0" borderId="8" xfId="0" applyFont="1" applyBorder="1"/>
    <xf numFmtId="37" fontId="12" fillId="0" borderId="8" xfId="0" applyNumberFormat="1" applyFont="1" applyBorder="1" applyAlignment="1">
      <alignment horizontal="right"/>
    </xf>
    <xf numFmtId="5" fontId="12" fillId="0" borderId="8" xfId="0" applyNumberFormat="1" applyFont="1" applyBorder="1" applyAlignment="1">
      <alignment horizontal="right"/>
    </xf>
    <xf numFmtId="5" fontId="12" fillId="0" borderId="8" xfId="0" applyNumberFormat="1" applyFont="1" applyBorder="1"/>
    <xf numFmtId="165" fontId="10" fillId="0" borderId="0" xfId="0" applyNumberFormat="1" applyFont="1" applyAlignment="1">
      <alignment horizontal="center"/>
    </xf>
    <xf numFmtId="164" fontId="10" fillId="0" borderId="0" xfId="0" applyFont="1"/>
    <xf numFmtId="167" fontId="10" fillId="0" borderId="0" xfId="1" applyNumberFormat="1" applyFont="1" applyFill="1" applyBorder="1" applyProtection="1"/>
    <xf numFmtId="5" fontId="10" fillId="0" borderId="0" xfId="0" applyNumberFormat="1" applyFont="1"/>
    <xf numFmtId="164" fontId="13" fillId="0" borderId="0" xfId="0" applyFont="1"/>
    <xf numFmtId="164" fontId="14" fillId="0" borderId="0" xfId="0" applyFont="1"/>
    <xf numFmtId="164" fontId="15" fillId="0" borderId="0" xfId="0" applyFont="1"/>
    <xf numFmtId="164" fontId="16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7" fontId="4" fillId="0" borderId="0" xfId="0" applyNumberFormat="1" applyFont="1" applyAlignment="1">
      <alignment vertical="center"/>
    </xf>
    <xf numFmtId="164" fontId="17" fillId="0" borderId="0" xfId="0" applyFont="1" applyAlignment="1">
      <alignment horizontal="right"/>
    </xf>
    <xf numFmtId="39" fontId="4" fillId="0" borderId="0" xfId="0" applyNumberFormat="1" applyFont="1"/>
    <xf numFmtId="164" fontId="11" fillId="0" borderId="5" xfId="0" applyFont="1" applyBorder="1" applyAlignment="1">
      <alignment horizontal="center"/>
    </xf>
    <xf numFmtId="37" fontId="11" fillId="0" borderId="2" xfId="0" applyNumberFormat="1" applyFont="1" applyBorder="1" applyAlignment="1">
      <alignment horizontal="right"/>
    </xf>
    <xf numFmtId="39" fontId="10" fillId="0" borderId="0" xfId="0" applyNumberFormat="1" applyFont="1"/>
    <xf numFmtId="37" fontId="11" fillId="0" borderId="7" xfId="0" applyNumberFormat="1" applyFont="1" applyBorder="1" applyAlignment="1">
      <alignment horizontal="right"/>
    </xf>
    <xf numFmtId="37" fontId="5" fillId="0" borderId="7" xfId="0" applyNumberFormat="1" applyFont="1" applyBorder="1" applyAlignment="1">
      <alignment horizontal="right"/>
    </xf>
    <xf numFmtId="7" fontId="4" fillId="0" borderId="0" xfId="0" applyNumberFormat="1" applyFont="1"/>
    <xf numFmtId="165" fontId="12" fillId="0" borderId="8" xfId="0" applyNumberFormat="1" applyFont="1" applyBorder="1"/>
    <xf numFmtId="167" fontId="4" fillId="0" borderId="0" xfId="1" applyNumberFormat="1" applyFont="1" applyFill="1" applyProtection="1"/>
    <xf numFmtId="164" fontId="4" fillId="0" borderId="9" xfId="0" applyFont="1" applyBorder="1"/>
    <xf numFmtId="165" fontId="4" fillId="0" borderId="10" xfId="0" applyNumberFormat="1" applyFont="1" applyBorder="1"/>
    <xf numFmtId="167" fontId="4" fillId="0" borderId="10" xfId="1" applyNumberFormat="1" applyFont="1" applyFill="1" applyBorder="1" applyProtection="1"/>
    <xf numFmtId="167" fontId="4" fillId="0" borderId="11" xfId="1" applyNumberFormat="1" applyFont="1" applyFill="1" applyBorder="1" applyProtection="1"/>
    <xf numFmtId="164" fontId="4" fillId="0" borderId="12" xfId="0" applyFont="1" applyBorder="1"/>
    <xf numFmtId="165" fontId="4" fillId="0" borderId="0" xfId="0" applyNumberFormat="1" applyFont="1" applyBorder="1"/>
    <xf numFmtId="167" fontId="4" fillId="0" borderId="0" xfId="1" applyNumberFormat="1" applyFont="1" applyFill="1" applyBorder="1" applyProtection="1"/>
    <xf numFmtId="167" fontId="4" fillId="0" borderId="13" xfId="1" applyNumberFormat="1" applyFont="1" applyFill="1" applyBorder="1" applyProtection="1"/>
    <xf numFmtId="164" fontId="18" fillId="0" borderId="14" xfId="0" applyFont="1" applyBorder="1"/>
    <xf numFmtId="164" fontId="18" fillId="0" borderId="15" xfId="0" applyFont="1" applyBorder="1"/>
    <xf numFmtId="9" fontId="4" fillId="0" borderId="15" xfId="3" applyNumberFormat="1" applyFont="1" applyFill="1" applyBorder="1"/>
    <xf numFmtId="9" fontId="4" fillId="0" borderId="16" xfId="3" applyNumberFormat="1" applyFont="1" applyFill="1" applyBorder="1"/>
    <xf numFmtId="164" fontId="0" fillId="0" borderId="0" xfId="0" applyFill="1"/>
    <xf numFmtId="9" fontId="4" fillId="0" borderId="15" xfId="3" applyFont="1" applyFill="1" applyBorder="1"/>
    <xf numFmtId="168" fontId="4" fillId="0" borderId="15" xfId="3" applyNumberFormat="1" applyFont="1" applyFill="1" applyBorder="1"/>
    <xf numFmtId="168" fontId="4" fillId="0" borderId="16" xfId="3" applyNumberFormat="1" applyFont="1" applyFill="1" applyBorder="1"/>
    <xf numFmtId="164" fontId="1" fillId="0" borderId="0" xfId="0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142875</xdr:colOff>
      <xdr:row>51</xdr:row>
      <xdr:rowOff>0</xdr:rowOff>
    </xdr:from>
    <xdr:ext cx="371475" cy="33164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D5C7DBF-5AF6-46C5-94DF-442140293D00}"/>
            </a:ext>
          </a:extLst>
        </xdr:cNvPr>
        <xdr:cNvSpPr txBox="1"/>
      </xdr:nvSpPr>
      <xdr:spPr>
        <a:xfrm>
          <a:off x="7197725" y="9715500"/>
          <a:ext cx="371475" cy="331643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orate%20Securities/Revenue%20Information/Templates/2026-06%20Gaming%20Revenue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verboat Revenue"/>
      <sheetName val="Market Comparison"/>
      <sheetName val="Landbased Revenue"/>
      <sheetName val="Racetrack Revenue"/>
      <sheetName val="Riverboat"/>
      <sheetName val="Land Based"/>
      <sheetName val="Race Tracks"/>
    </sheetNames>
    <sheetDataSet>
      <sheetData sheetId="0">
        <row r="3">
          <cell r="C3" t="str">
            <v>JUNE 2026</v>
          </cell>
        </row>
      </sheetData>
      <sheetData sheetId="1">
        <row r="10">
          <cell r="B10">
            <v>46113</v>
          </cell>
        </row>
      </sheetData>
      <sheetData sheetId="2"/>
      <sheetData sheetId="3"/>
      <sheetData sheetId="4">
        <row r="39">
          <cell r="C39">
            <v>255775</v>
          </cell>
          <cell r="D39">
            <v>33750552.049999997</v>
          </cell>
          <cell r="E39">
            <v>7256368.6799999997</v>
          </cell>
        </row>
        <row r="40">
          <cell r="C40">
            <v>1233084</v>
          </cell>
          <cell r="D40">
            <v>166284161.31</v>
          </cell>
          <cell r="E40">
            <v>35751094.689999998</v>
          </cell>
        </row>
        <row r="41">
          <cell r="C41">
            <v>713167</v>
          </cell>
          <cell r="D41">
            <v>39017947.240000002</v>
          </cell>
          <cell r="E41">
            <v>8388858.6899999995</v>
          </cell>
        </row>
        <row r="42">
          <cell r="C42">
            <v>1269229</v>
          </cell>
          <cell r="D42">
            <v>93624338.569999993</v>
          </cell>
          <cell r="E42">
            <v>20129232.75</v>
          </cell>
        </row>
        <row r="45">
          <cell r="C45">
            <v>2660844</v>
          </cell>
          <cell r="D45">
            <v>326802787.79000002</v>
          </cell>
          <cell r="E45">
            <v>70262599.409999996</v>
          </cell>
        </row>
        <row r="46">
          <cell r="C46">
            <v>623752</v>
          </cell>
          <cell r="D46">
            <v>91591105.680000007</v>
          </cell>
          <cell r="E46">
            <v>19692087.649999999</v>
          </cell>
        </row>
        <row r="48">
          <cell r="C48">
            <v>3049285</v>
          </cell>
          <cell r="D48">
            <v>313546085.26999998</v>
          </cell>
          <cell r="E48">
            <v>67412408.310000002</v>
          </cell>
        </row>
        <row r="51">
          <cell r="C51">
            <v>1060989</v>
          </cell>
          <cell r="D51">
            <v>165674676.63</v>
          </cell>
          <cell r="E51">
            <v>35620055.479999997</v>
          </cell>
        </row>
        <row r="52">
          <cell r="C52">
            <v>778822</v>
          </cell>
          <cell r="D52">
            <v>104558977.53</v>
          </cell>
          <cell r="E52">
            <v>22480180.199999999</v>
          </cell>
        </row>
        <row r="54">
          <cell r="C54">
            <v>1341276</v>
          </cell>
          <cell r="D54">
            <v>131414014.06999999</v>
          </cell>
          <cell r="E54">
            <v>28254012.93</v>
          </cell>
        </row>
        <row r="55">
          <cell r="C55">
            <v>771769</v>
          </cell>
          <cell r="D55">
            <v>140248069.94</v>
          </cell>
          <cell r="E55">
            <v>30153335.079999998</v>
          </cell>
        </row>
        <row r="56">
          <cell r="C56">
            <v>1074627</v>
          </cell>
          <cell r="D56">
            <v>159816602.19999999</v>
          </cell>
          <cell r="E56">
            <v>34360569.479999997</v>
          </cell>
        </row>
        <row r="57">
          <cell r="C57">
            <v>1108753</v>
          </cell>
          <cell r="D57">
            <v>88505448.780000001</v>
          </cell>
          <cell r="E57">
            <v>19028671.420000002</v>
          </cell>
        </row>
        <row r="58">
          <cell r="C58">
            <v>388691</v>
          </cell>
          <cell r="D58">
            <v>32588261.809999999</v>
          </cell>
          <cell r="E58">
            <v>7006476.29</v>
          </cell>
        </row>
        <row r="59">
          <cell r="C59">
            <v>482566</v>
          </cell>
          <cell r="D59">
            <v>40310557.380000003</v>
          </cell>
          <cell r="E59">
            <v>8666769.7400000002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topLeftCell="A23" zoomScaleNormal="100" workbookViewId="0">
      <selection activeCell="B37" sqref="B37"/>
    </sheetView>
  </sheetViews>
  <sheetFormatPr defaultColWidth="9" defaultRowHeight="12.5" x14ac:dyDescent="0.25"/>
  <cols>
    <col min="1" max="1" width="34.4140625" customWidth="1"/>
    <col min="2" max="2" width="8.6640625" bestFit="1" customWidth="1"/>
    <col min="3" max="3" width="14.75" customWidth="1"/>
    <col min="4" max="4" width="17.6640625" customWidth="1"/>
    <col min="5" max="5" width="17.08203125" customWidth="1"/>
    <col min="6" max="6" width="14.33203125" customWidth="1"/>
    <col min="7" max="7" width="15.25" customWidth="1"/>
    <col min="8" max="8" width="15.33203125" customWidth="1"/>
  </cols>
  <sheetData>
    <row r="1" spans="1:11" s="7" customFormat="1" ht="16.399999999999999" customHeight="1" x14ac:dyDescent="0.25">
      <c r="A1" s="1" t="s">
        <v>0</v>
      </c>
      <c r="B1" s="2"/>
      <c r="C1" s="3"/>
      <c r="D1" s="3" t="s">
        <v>1</v>
      </c>
      <c r="E1" s="4"/>
      <c r="F1" s="4"/>
      <c r="G1" s="5"/>
      <c r="H1" s="6"/>
    </row>
    <row r="2" spans="1:11" s="7" customFormat="1" ht="16.399999999999999" customHeight="1" x14ac:dyDescent="0.25">
      <c r="A2" s="1" t="s">
        <v>2</v>
      </c>
      <c r="B2" s="2"/>
      <c r="C2" s="3"/>
      <c r="D2" s="3"/>
      <c r="E2" s="8"/>
      <c r="F2" s="4"/>
      <c r="G2" s="5"/>
      <c r="H2" s="6"/>
    </row>
    <row r="3" spans="1:11" s="7" customFormat="1" ht="16.399999999999999" customHeight="1" x14ac:dyDescent="0.25">
      <c r="A3" s="1" t="s">
        <v>3</v>
      </c>
      <c r="B3" s="2"/>
      <c r="C3" s="9" t="s">
        <v>4</v>
      </c>
      <c r="D3" s="10"/>
      <c r="E3" s="11"/>
      <c r="F3" s="4"/>
      <c r="G3" s="5"/>
      <c r="H3" s="6"/>
    </row>
    <row r="4" spans="1:11" x14ac:dyDescent="0.25">
      <c r="A4" s="12"/>
      <c r="B4" s="13"/>
      <c r="C4" s="14"/>
      <c r="D4" s="12"/>
      <c r="E4" s="12"/>
      <c r="F4" s="12"/>
      <c r="G4" s="15"/>
      <c r="H4" s="16"/>
    </row>
    <row r="5" spans="1:11" ht="13" thickBot="1" x14ac:dyDescent="0.3">
      <c r="A5" s="12"/>
      <c r="B5" s="13"/>
      <c r="C5" s="12"/>
      <c r="D5" s="12"/>
      <c r="E5" s="12"/>
      <c r="F5" s="12"/>
      <c r="G5" s="15"/>
      <c r="H5" s="16"/>
      <c r="I5" s="17"/>
    </row>
    <row r="6" spans="1:11" x14ac:dyDescent="0.25">
      <c r="A6" s="18" t="s">
        <v>5</v>
      </c>
      <c r="B6" s="19" t="s">
        <v>6</v>
      </c>
      <c r="C6" s="20" t="s">
        <v>7</v>
      </c>
      <c r="D6" s="21" t="s">
        <v>8</v>
      </c>
      <c r="E6" s="21" t="s">
        <v>8</v>
      </c>
      <c r="F6" s="21" t="s">
        <v>8</v>
      </c>
      <c r="G6" s="22" t="s">
        <v>9</v>
      </c>
      <c r="H6" s="23" t="s">
        <v>10</v>
      </c>
      <c r="I6" s="17"/>
      <c r="K6" s="24"/>
    </row>
    <row r="7" spans="1:11" ht="13" thickBot="1" x14ac:dyDescent="0.3">
      <c r="A7" s="25" t="s">
        <v>11</v>
      </c>
      <c r="B7" s="26" t="s">
        <v>12</v>
      </c>
      <c r="C7" s="27" t="s">
        <v>13</v>
      </c>
      <c r="D7" s="28" t="s">
        <v>14</v>
      </c>
      <c r="E7" s="28" t="s">
        <v>15</v>
      </c>
      <c r="F7" s="29" t="s">
        <v>16</v>
      </c>
      <c r="G7" s="30" t="s">
        <v>15</v>
      </c>
      <c r="H7" s="31" t="s">
        <v>17</v>
      </c>
      <c r="I7" s="17"/>
    </row>
    <row r="8" spans="1:11" ht="15.75" customHeight="1" x14ac:dyDescent="0.3">
      <c r="A8" s="32" t="s">
        <v>18</v>
      </c>
      <c r="B8" s="33">
        <v>35342</v>
      </c>
      <c r="C8" s="34">
        <v>30</v>
      </c>
      <c r="D8" s="35">
        <v>41591</v>
      </c>
      <c r="E8" s="36">
        <v>3678853.33</v>
      </c>
      <c r="F8" s="37">
        <v>790953.46</v>
      </c>
      <c r="G8" s="36">
        <v>4292164.93</v>
      </c>
      <c r="H8" s="38">
        <v>3605127.43</v>
      </c>
      <c r="I8" s="17"/>
    </row>
    <row r="9" spans="1:11" ht="15.75" customHeight="1" x14ac:dyDescent="0.3">
      <c r="A9" s="39" t="s">
        <v>19</v>
      </c>
      <c r="B9" s="40">
        <v>36880</v>
      </c>
      <c r="C9" s="41">
        <v>30</v>
      </c>
      <c r="D9" s="35">
        <v>87002</v>
      </c>
      <c r="E9" s="42">
        <v>7637004.0999999996</v>
      </c>
      <c r="F9" s="43">
        <v>1641955.87</v>
      </c>
      <c r="G9" s="42">
        <v>8467729.1099999994</v>
      </c>
      <c r="H9" s="42">
        <v>7730210.8700000001</v>
      </c>
      <c r="I9" s="17"/>
    </row>
    <row r="10" spans="1:11" ht="15.75" customHeight="1" x14ac:dyDescent="0.3">
      <c r="A10" s="39" t="s">
        <v>20</v>
      </c>
      <c r="B10" s="40">
        <v>34524</v>
      </c>
      <c r="C10" s="41">
        <v>30</v>
      </c>
      <c r="D10" s="35">
        <v>62777</v>
      </c>
      <c r="E10" s="42">
        <v>10649174.529999999</v>
      </c>
      <c r="F10" s="43">
        <v>2289572.48</v>
      </c>
      <c r="G10" s="42">
        <v>15722831.619999999</v>
      </c>
      <c r="H10" s="42">
        <v>10703313.09</v>
      </c>
      <c r="I10" s="17"/>
    </row>
    <row r="11" spans="1:11" ht="15.75" customHeight="1" x14ac:dyDescent="0.3">
      <c r="A11" s="39" t="s">
        <v>21</v>
      </c>
      <c r="B11" s="40">
        <v>45701</v>
      </c>
      <c r="C11" s="41">
        <v>30</v>
      </c>
      <c r="D11" s="35">
        <v>122458</v>
      </c>
      <c r="E11" s="42">
        <v>12082915.449999999</v>
      </c>
      <c r="F11" s="43">
        <v>2597826.8199999998</v>
      </c>
      <c r="G11" s="42">
        <v>13408425.52</v>
      </c>
      <c r="H11" s="42">
        <v>11451167.029999999</v>
      </c>
      <c r="I11" s="17"/>
    </row>
    <row r="12" spans="1:11" ht="15.75" customHeight="1" x14ac:dyDescent="0.3">
      <c r="A12" s="39" t="s">
        <v>22</v>
      </c>
      <c r="B12" s="40">
        <v>38127</v>
      </c>
      <c r="C12" s="41">
        <v>30</v>
      </c>
      <c r="D12" s="35">
        <v>28835</v>
      </c>
      <c r="E12" s="42">
        <v>2412654.25</v>
      </c>
      <c r="F12" s="43">
        <v>518720.67</v>
      </c>
      <c r="G12" s="42">
        <v>2854895.59</v>
      </c>
      <c r="H12" s="42">
        <v>2937399.77</v>
      </c>
      <c r="I12" s="17"/>
    </row>
    <row r="13" spans="1:11" ht="15.75" customHeight="1" x14ac:dyDescent="0.3">
      <c r="A13" s="39" t="s">
        <v>23</v>
      </c>
      <c r="B13" s="40">
        <v>41438</v>
      </c>
      <c r="C13" s="41">
        <v>30</v>
      </c>
      <c r="D13" s="35">
        <v>86387</v>
      </c>
      <c r="E13" s="42">
        <v>14576953.560000001</v>
      </c>
      <c r="F13" s="43">
        <v>3134045.03</v>
      </c>
      <c r="G13" s="42">
        <v>15905461.689999999</v>
      </c>
      <c r="H13" s="42">
        <v>14587191.4</v>
      </c>
      <c r="I13" s="17"/>
    </row>
    <row r="14" spans="1:11" ht="15.75" customHeight="1" x14ac:dyDescent="0.3">
      <c r="A14" s="44" t="s">
        <v>24</v>
      </c>
      <c r="B14" s="45">
        <v>44905</v>
      </c>
      <c r="C14" s="41">
        <v>30</v>
      </c>
      <c r="D14" s="46">
        <v>49366</v>
      </c>
      <c r="E14" s="47">
        <v>7844852.3099999996</v>
      </c>
      <c r="F14" s="48">
        <v>1686643.26</v>
      </c>
      <c r="G14" s="47">
        <v>8067600.6299999999</v>
      </c>
      <c r="H14" s="47">
        <v>7951739.9000000004</v>
      </c>
      <c r="I14" s="17"/>
    </row>
    <row r="15" spans="1:11" ht="15.75" customHeight="1" x14ac:dyDescent="0.3">
      <c r="A15" s="44" t="s">
        <v>25</v>
      </c>
      <c r="B15" s="45">
        <v>38495</v>
      </c>
      <c r="C15" s="41">
        <v>30</v>
      </c>
      <c r="D15" s="46">
        <v>215613</v>
      </c>
      <c r="E15" s="47">
        <v>27912566.920000002</v>
      </c>
      <c r="F15" s="48">
        <v>6001201.9100000001</v>
      </c>
      <c r="G15" s="47">
        <v>31398064.030000001</v>
      </c>
      <c r="H15" s="47">
        <v>26914689.829999998</v>
      </c>
      <c r="I15" s="17"/>
    </row>
    <row r="16" spans="1:11" ht="15.75" customHeight="1" x14ac:dyDescent="0.3">
      <c r="A16" s="44" t="s">
        <v>26</v>
      </c>
      <c r="B16" s="45">
        <v>41979</v>
      </c>
      <c r="C16" s="41">
        <v>30</v>
      </c>
      <c r="D16" s="46">
        <v>258197</v>
      </c>
      <c r="E16" s="47">
        <v>25810600.18</v>
      </c>
      <c r="F16" s="48">
        <v>5549279.0300000003</v>
      </c>
      <c r="G16" s="47">
        <v>30057528.98</v>
      </c>
      <c r="H16" s="47">
        <v>24285295.32</v>
      </c>
      <c r="I16" s="17"/>
    </row>
    <row r="17" spans="1:13" ht="15.75" customHeight="1" x14ac:dyDescent="0.3">
      <c r="A17" s="39" t="s">
        <v>27</v>
      </c>
      <c r="B17" s="40">
        <v>39218</v>
      </c>
      <c r="C17" s="41">
        <v>30</v>
      </c>
      <c r="D17" s="35">
        <v>20203</v>
      </c>
      <c r="E17" s="42">
        <v>2744543.87</v>
      </c>
      <c r="F17" s="43">
        <v>590076.93000000005</v>
      </c>
      <c r="G17" s="42">
        <v>3249889.91</v>
      </c>
      <c r="H17" s="42">
        <v>2478321.06</v>
      </c>
      <c r="I17" s="17"/>
    </row>
    <row r="18" spans="1:13" ht="15" customHeight="1" x14ac:dyDescent="0.3">
      <c r="A18" s="39" t="s">
        <v>28</v>
      </c>
      <c r="B18" s="40">
        <v>34552</v>
      </c>
      <c r="C18" s="41">
        <v>30</v>
      </c>
      <c r="D18" s="35">
        <v>65810</v>
      </c>
      <c r="E18" s="42">
        <v>9083036.4199999999</v>
      </c>
      <c r="F18" s="43">
        <v>1952852.82</v>
      </c>
      <c r="G18" s="42">
        <v>9744508.2599999998</v>
      </c>
      <c r="H18" s="42">
        <v>9741645.0899999999</v>
      </c>
      <c r="I18" s="17"/>
    </row>
    <row r="19" spans="1:13" ht="15.75" customHeight="1" x14ac:dyDescent="0.3">
      <c r="A19" s="39" t="s">
        <v>29</v>
      </c>
      <c r="B19" s="40">
        <v>34582</v>
      </c>
      <c r="C19" s="41">
        <v>30</v>
      </c>
      <c r="D19" s="35">
        <v>84145</v>
      </c>
      <c r="E19" s="42">
        <v>13883567.42</v>
      </c>
      <c r="F19" s="43">
        <v>2984966.99</v>
      </c>
      <c r="G19" s="42">
        <v>15187477.720000001</v>
      </c>
      <c r="H19" s="42">
        <v>13619374.92</v>
      </c>
      <c r="I19" s="17"/>
    </row>
    <row r="20" spans="1:13" ht="15.75" customHeight="1" x14ac:dyDescent="0.3">
      <c r="A20" s="44" t="s">
        <v>30</v>
      </c>
      <c r="B20" s="45">
        <v>34607</v>
      </c>
      <c r="C20" s="41">
        <v>30</v>
      </c>
      <c r="D20" s="46">
        <v>95336</v>
      </c>
      <c r="E20" s="47">
        <v>6219236.0999999996</v>
      </c>
      <c r="F20" s="48">
        <v>1337135.78</v>
      </c>
      <c r="G20" s="47">
        <v>6247160.2599999998</v>
      </c>
      <c r="H20" s="47">
        <v>866752.6</v>
      </c>
      <c r="I20" s="17"/>
    </row>
    <row r="21" spans="1:13" ht="15.75" customHeight="1" x14ac:dyDescent="0.3">
      <c r="A21" s="44" t="s">
        <v>31</v>
      </c>
      <c r="B21" s="45">
        <v>34696</v>
      </c>
      <c r="C21" s="41">
        <v>30</v>
      </c>
      <c r="D21" s="46">
        <v>86779</v>
      </c>
      <c r="E21" s="47">
        <v>6984334.3700000001</v>
      </c>
      <c r="F21" s="48">
        <v>1501631.89</v>
      </c>
      <c r="G21" s="47">
        <v>7839065.0800000001</v>
      </c>
      <c r="H21" s="47">
        <v>9303815.8599999994</v>
      </c>
      <c r="I21" s="17"/>
    </row>
    <row r="22" spans="1:13" ht="15.75" customHeight="1" thickBot="1" x14ac:dyDescent="0.35">
      <c r="A22" s="49" t="s">
        <v>32</v>
      </c>
      <c r="B22" s="50">
        <v>41153</v>
      </c>
      <c r="C22" s="41">
        <v>30</v>
      </c>
      <c r="D22" s="46">
        <v>113114</v>
      </c>
      <c r="E22" s="47">
        <v>13497601.140000001</v>
      </c>
      <c r="F22" s="48">
        <v>2901984.26</v>
      </c>
      <c r="G22" s="47">
        <v>14748754.75</v>
      </c>
      <c r="H22" s="47">
        <v>15278587.390000001</v>
      </c>
      <c r="I22" s="17"/>
    </row>
    <row r="23" spans="1:13" ht="18" customHeight="1" thickBot="1" x14ac:dyDescent="0.35">
      <c r="A23" s="51" t="s">
        <v>33</v>
      </c>
      <c r="B23" s="52" t="s">
        <v>1</v>
      </c>
      <c r="C23" s="53"/>
      <c r="D23" s="54">
        <f>SUM(D8:D22)</f>
        <v>1417613</v>
      </c>
      <c r="E23" s="55">
        <f>SUM(E8:E22)</f>
        <v>165017893.94999999</v>
      </c>
      <c r="F23" s="55">
        <f>SUM(F8:F22)</f>
        <v>35478847.200000003</v>
      </c>
      <c r="G23" s="56">
        <f>SUM(G8:G22)</f>
        <v>187191558.07999998</v>
      </c>
      <c r="H23" s="55">
        <f>SUM(H8:H22)</f>
        <v>161454631.55999994</v>
      </c>
      <c r="I23" s="17"/>
    </row>
    <row r="24" spans="1:13" x14ac:dyDescent="0.25">
      <c r="A24" s="14"/>
      <c r="B24" s="57"/>
      <c r="C24" s="58"/>
      <c r="D24" s="59"/>
      <c r="E24" s="60"/>
      <c r="F24" s="60"/>
      <c r="G24" s="60"/>
      <c r="H24" s="60"/>
      <c r="I24" s="17"/>
    </row>
    <row r="25" spans="1:13" s="63" customFormat="1" ht="13" x14ac:dyDescent="0.3">
      <c r="A25" s="61"/>
      <c r="B25" s="61"/>
      <c r="C25" s="12"/>
      <c r="D25" s="12"/>
      <c r="E25" s="12"/>
      <c r="F25" s="12"/>
      <c r="G25" s="61"/>
      <c r="H25" s="61"/>
      <c r="I25" s="62"/>
      <c r="J25" s="62"/>
      <c r="K25" s="62"/>
      <c r="L25" s="62"/>
      <c r="M25" s="62"/>
    </row>
    <row r="26" spans="1:13" x14ac:dyDescent="0.25">
      <c r="A26" s="64"/>
      <c r="C26" s="17"/>
      <c r="D26" s="12"/>
      <c r="E26" s="17"/>
      <c r="F26" s="17"/>
    </row>
    <row r="27" spans="1:13" s="7" customFormat="1" ht="16.399999999999999" customHeight="1" x14ac:dyDescent="0.25">
      <c r="A27" s="1" t="s">
        <v>34</v>
      </c>
      <c r="B27" s="2"/>
      <c r="C27" s="3"/>
      <c r="D27" s="3"/>
      <c r="E27" s="3"/>
      <c r="F27" s="4"/>
    </row>
    <row r="28" spans="1:13" s="7" customFormat="1" ht="16.399999999999999" customHeight="1" x14ac:dyDescent="0.25">
      <c r="A28" s="1" t="s">
        <v>35</v>
      </c>
      <c r="B28" s="2"/>
      <c r="C28" s="3"/>
      <c r="D28" s="3"/>
      <c r="E28" s="3"/>
      <c r="F28" s="4"/>
    </row>
    <row r="29" spans="1:13" s="7" customFormat="1" ht="16.399999999999999" customHeight="1" x14ac:dyDescent="0.25">
      <c r="A29" s="1" t="s">
        <v>36</v>
      </c>
      <c r="C29" s="65" t="s">
        <v>37</v>
      </c>
      <c r="D29" s="3"/>
      <c r="E29" s="3"/>
      <c r="F29" s="66"/>
    </row>
    <row r="30" spans="1:13" x14ac:dyDescent="0.25">
      <c r="A30" s="12"/>
      <c r="B30" s="13" t="s">
        <v>1</v>
      </c>
      <c r="C30" s="67"/>
      <c r="D30" s="12"/>
      <c r="E30" s="12"/>
      <c r="F30" s="68"/>
    </row>
    <row r="31" spans="1:13" ht="13" thickBot="1" x14ac:dyDescent="0.3">
      <c r="A31" s="12"/>
      <c r="B31" s="13"/>
      <c r="C31" s="12"/>
      <c r="D31" s="12"/>
      <c r="E31" s="12"/>
      <c r="F31" s="68" t="s">
        <v>38</v>
      </c>
    </row>
    <row r="32" spans="1:13" ht="14.25" customHeight="1" x14ac:dyDescent="0.3">
      <c r="A32" s="34" t="s">
        <v>39</v>
      </c>
      <c r="B32" s="19" t="s">
        <v>6</v>
      </c>
      <c r="C32" s="34" t="s">
        <v>40</v>
      </c>
      <c r="D32" s="34" t="s">
        <v>40</v>
      </c>
      <c r="E32" s="34" t="s">
        <v>40</v>
      </c>
      <c r="F32" s="68"/>
    </row>
    <row r="33" spans="1:6" ht="14.25" customHeight="1" thickBot="1" x14ac:dyDescent="0.35">
      <c r="A33" s="69" t="s">
        <v>11</v>
      </c>
      <c r="B33" s="26" t="s">
        <v>12</v>
      </c>
      <c r="C33" s="28" t="s">
        <v>14</v>
      </c>
      <c r="D33" s="69" t="s">
        <v>41</v>
      </c>
      <c r="E33" s="28" t="s">
        <v>42</v>
      </c>
      <c r="F33" s="68"/>
    </row>
    <row r="34" spans="1:6" ht="15.75" customHeight="1" x14ac:dyDescent="0.3">
      <c r="A34" s="32" t="s">
        <v>18</v>
      </c>
      <c r="B34" s="33">
        <v>35342</v>
      </c>
      <c r="C34" s="70">
        <f>[1]Riverboat!C59</f>
        <v>482566</v>
      </c>
      <c r="D34" s="70">
        <f>[1]Riverboat!D59</f>
        <v>40310557.380000003</v>
      </c>
      <c r="E34" s="70">
        <f>[1]Riverboat!E59</f>
        <v>8666769.7400000002</v>
      </c>
      <c r="F34" s="71"/>
    </row>
    <row r="35" spans="1:6" ht="15.75" customHeight="1" x14ac:dyDescent="0.3">
      <c r="A35" s="39" t="s">
        <v>19</v>
      </c>
      <c r="B35" s="40">
        <v>36880</v>
      </c>
      <c r="C35" s="72">
        <f>[1]Riverboat!C57</f>
        <v>1108753</v>
      </c>
      <c r="D35" s="72">
        <f>[1]Riverboat!D57</f>
        <v>88505448.780000001</v>
      </c>
      <c r="E35" s="72">
        <f>[1]Riverboat!E57</f>
        <v>19028671.420000002</v>
      </c>
      <c r="F35" s="71"/>
    </row>
    <row r="36" spans="1:6" ht="15.75" customHeight="1" x14ac:dyDescent="0.3">
      <c r="A36" s="39" t="s">
        <v>20</v>
      </c>
      <c r="B36" s="40">
        <v>34524</v>
      </c>
      <c r="C36" s="72">
        <f>[1]Riverboat!C55</f>
        <v>771769</v>
      </c>
      <c r="D36" s="72">
        <f>[1]Riverboat!D55</f>
        <v>140248069.94</v>
      </c>
      <c r="E36" s="72">
        <f>[1]Riverboat!E55</f>
        <v>30153335.079999998</v>
      </c>
      <c r="F36" s="71"/>
    </row>
    <row r="37" spans="1:6" ht="15.75" customHeight="1" x14ac:dyDescent="0.3">
      <c r="A37" s="39" t="s">
        <v>43</v>
      </c>
      <c r="B37" s="40">
        <v>34474</v>
      </c>
      <c r="C37" s="72">
        <f>[1]Riverboat!C54</f>
        <v>1341276</v>
      </c>
      <c r="D37" s="72">
        <f>[1]Riverboat!D54</f>
        <v>131414014.06999999</v>
      </c>
      <c r="E37" s="72">
        <f>[1]Riverboat!E54</f>
        <v>28254012.93</v>
      </c>
      <c r="F37" s="71"/>
    </row>
    <row r="38" spans="1:6" ht="15.75" customHeight="1" x14ac:dyDescent="0.3">
      <c r="A38" s="39" t="s">
        <v>22</v>
      </c>
      <c r="B38" s="40">
        <v>38127</v>
      </c>
      <c r="C38" s="72">
        <f>[1]Riverboat!C58</f>
        <v>388691</v>
      </c>
      <c r="D38" s="72">
        <f>[1]Riverboat!D58</f>
        <v>32588261.809999999</v>
      </c>
      <c r="E38" s="72">
        <f>[1]Riverboat!E58</f>
        <v>7006476.29</v>
      </c>
      <c r="F38" s="71"/>
    </row>
    <row r="39" spans="1:6" ht="15.75" customHeight="1" x14ac:dyDescent="0.3">
      <c r="A39" s="39" t="s">
        <v>23</v>
      </c>
      <c r="B39" s="40">
        <v>41438</v>
      </c>
      <c r="C39" s="72">
        <f>[1]Riverboat!C56</f>
        <v>1074627</v>
      </c>
      <c r="D39" s="72">
        <f>[1]Riverboat!D56</f>
        <v>159816602.19999999</v>
      </c>
      <c r="E39" s="72">
        <f>[1]Riverboat!E56</f>
        <v>34360569.479999997</v>
      </c>
      <c r="F39" s="71"/>
    </row>
    <row r="40" spans="1:6" ht="15.75" customHeight="1" x14ac:dyDescent="0.25">
      <c r="A40" s="44" t="s">
        <v>24</v>
      </c>
      <c r="B40" s="45">
        <v>44905</v>
      </c>
      <c r="C40" s="73">
        <f>[1]Riverboat!C46</f>
        <v>623752</v>
      </c>
      <c r="D40" s="73">
        <f>[1]Riverboat!D46</f>
        <v>91591105.680000007</v>
      </c>
      <c r="E40" s="73">
        <f>[1]Riverboat!E46</f>
        <v>19692087.649999999</v>
      </c>
      <c r="F40" s="74"/>
    </row>
    <row r="41" spans="1:6" ht="15.75" customHeight="1" x14ac:dyDescent="0.25">
      <c r="A41" s="44" t="s">
        <v>25</v>
      </c>
      <c r="B41" s="45">
        <v>38495</v>
      </c>
      <c r="C41" s="73">
        <f>[1]Riverboat!C45</f>
        <v>2660844</v>
      </c>
      <c r="D41" s="73">
        <f>[1]Riverboat!D45</f>
        <v>326802787.79000002</v>
      </c>
      <c r="E41" s="73">
        <f>[1]Riverboat!E45</f>
        <v>70262599.409999996</v>
      </c>
      <c r="F41" s="12"/>
    </row>
    <row r="42" spans="1:6" ht="15.75" customHeight="1" x14ac:dyDescent="0.25">
      <c r="A42" s="44" t="s">
        <v>26</v>
      </c>
      <c r="B42" s="45">
        <v>41979</v>
      </c>
      <c r="C42" s="73">
        <f>[1]Riverboat!C48</f>
        <v>3049285</v>
      </c>
      <c r="D42" s="73">
        <f>[1]Riverboat!D48</f>
        <v>313546085.26999998</v>
      </c>
      <c r="E42" s="73">
        <f>[1]Riverboat!E48</f>
        <v>67412408.310000002</v>
      </c>
      <c r="F42" s="12"/>
    </row>
    <row r="43" spans="1:6" ht="15.75" customHeight="1" x14ac:dyDescent="0.3">
      <c r="A43" s="39" t="s">
        <v>27</v>
      </c>
      <c r="B43" s="40">
        <v>39218</v>
      </c>
      <c r="C43" s="72">
        <f>[1]Riverboat!C39</f>
        <v>255775</v>
      </c>
      <c r="D43" s="72">
        <f>[1]Riverboat!D39</f>
        <v>33750552.049999997</v>
      </c>
      <c r="E43" s="72">
        <f>[1]Riverboat!E39</f>
        <v>7256368.6799999997</v>
      </c>
      <c r="F43" s="12"/>
    </row>
    <row r="44" spans="1:6" ht="15.75" customHeight="1" x14ac:dyDescent="0.3">
      <c r="A44" s="39" t="s">
        <v>28</v>
      </c>
      <c r="B44" s="40">
        <v>34552</v>
      </c>
      <c r="C44" s="72">
        <f>[1]Riverboat!C52</f>
        <v>778822</v>
      </c>
      <c r="D44" s="72">
        <f>[1]Riverboat!D52</f>
        <v>104558977.53</v>
      </c>
      <c r="E44" s="72">
        <f>[1]Riverboat!E52</f>
        <v>22480180.199999999</v>
      </c>
      <c r="F44" s="58"/>
    </row>
    <row r="45" spans="1:6" ht="15.75" customHeight="1" x14ac:dyDescent="0.3">
      <c r="A45" s="39" t="s">
        <v>29</v>
      </c>
      <c r="B45" s="40">
        <v>34582</v>
      </c>
      <c r="C45" s="72">
        <f>[1]Riverboat!C51</f>
        <v>1060989</v>
      </c>
      <c r="D45" s="72">
        <f>[1]Riverboat!D51</f>
        <v>165674676.63</v>
      </c>
      <c r="E45" s="72">
        <f>[1]Riverboat!E51</f>
        <v>35620055.479999997</v>
      </c>
      <c r="F45" s="58"/>
    </row>
    <row r="46" spans="1:6" ht="16.5" customHeight="1" x14ac:dyDescent="0.25">
      <c r="A46" s="44" t="s">
        <v>30</v>
      </c>
      <c r="B46" s="45">
        <v>34607</v>
      </c>
      <c r="C46" s="73">
        <f>[1]Riverboat!C41</f>
        <v>713167</v>
      </c>
      <c r="D46" s="73">
        <f>[1]Riverboat!D41</f>
        <v>39017947.240000002</v>
      </c>
      <c r="E46" s="73">
        <f>[1]Riverboat!E41</f>
        <v>8388858.6899999995</v>
      </c>
      <c r="F46" s="12"/>
    </row>
    <row r="47" spans="1:6" ht="15.75" customHeight="1" x14ac:dyDescent="0.25">
      <c r="A47" s="44" t="s">
        <v>31</v>
      </c>
      <c r="B47" s="45">
        <v>34696</v>
      </c>
      <c r="C47" s="73">
        <f>[1]Riverboat!C42</f>
        <v>1269229</v>
      </c>
      <c r="D47" s="73">
        <f>[1]Riverboat!D42</f>
        <v>93624338.569999993</v>
      </c>
      <c r="E47" s="73">
        <f>[1]Riverboat!E42</f>
        <v>20129232.75</v>
      </c>
      <c r="F47" s="12"/>
    </row>
    <row r="48" spans="1:6" ht="15.75" customHeight="1" thickBot="1" x14ac:dyDescent="0.3">
      <c r="A48" s="49" t="s">
        <v>32</v>
      </c>
      <c r="B48" s="50">
        <v>41153</v>
      </c>
      <c r="C48" s="73">
        <f>[1]Riverboat!C40</f>
        <v>1233084</v>
      </c>
      <c r="D48" s="73">
        <f>[1]Riverboat!D40</f>
        <v>166284161.31</v>
      </c>
      <c r="E48" s="73">
        <f>[1]Riverboat!E40</f>
        <v>35751094.689999998</v>
      </c>
      <c r="F48" s="12"/>
    </row>
    <row r="49" spans="1:6" ht="18" customHeight="1" thickBot="1" x14ac:dyDescent="0.35">
      <c r="A49" s="51" t="s">
        <v>33</v>
      </c>
      <c r="B49" s="75"/>
      <c r="C49" s="54">
        <f>SUM(C34:C48)</f>
        <v>16812629</v>
      </c>
      <c r="D49" s="55">
        <f>SUM(D34:D48)</f>
        <v>1927733586.25</v>
      </c>
      <c r="E49" s="55">
        <f>SUM(E34:E48)</f>
        <v>414462720.80000001</v>
      </c>
      <c r="F49" s="58"/>
    </row>
    <row r="50" spans="1:6" x14ac:dyDescent="0.25">
      <c r="A50" s="12"/>
      <c r="B50" s="13"/>
      <c r="C50" s="76"/>
      <c r="D50" s="76"/>
      <c r="E50" s="76"/>
      <c r="F50" s="12"/>
    </row>
    <row r="51" spans="1:6" x14ac:dyDescent="0.25">
      <c r="A51" s="77" t="s">
        <v>44</v>
      </c>
      <c r="B51" s="78"/>
      <c r="C51" s="79">
        <v>15740807</v>
      </c>
      <c r="D51" s="79">
        <v>1811012652.2799997</v>
      </c>
      <c r="E51" s="80">
        <v>389367720.45000005</v>
      </c>
    </row>
    <row r="52" spans="1:6" x14ac:dyDescent="0.25">
      <c r="A52" s="81" t="s">
        <v>45</v>
      </c>
      <c r="B52" s="82"/>
      <c r="C52" s="83">
        <v>551807</v>
      </c>
      <c r="D52" s="83">
        <v>79713237.299999714</v>
      </c>
      <c r="E52" s="84">
        <v>17138346.049999952</v>
      </c>
    </row>
    <row r="53" spans="1:6" x14ac:dyDescent="0.25">
      <c r="A53" s="85"/>
      <c r="B53" s="86"/>
      <c r="C53" s="87">
        <v>3.6329383106195275E-2</v>
      </c>
      <c r="D53" s="87">
        <v>4.6042432990090601E-2</v>
      </c>
      <c r="E53" s="88">
        <v>4.6042433049851068E-2</v>
      </c>
    </row>
    <row r="54" spans="1:6" x14ac:dyDescent="0.25">
      <c r="A54" s="89"/>
      <c r="B54" s="89"/>
      <c r="C54" s="89"/>
      <c r="D54" s="89"/>
      <c r="E54" s="89"/>
    </row>
    <row r="55" spans="1:6" x14ac:dyDescent="0.25">
      <c r="A55" s="77" t="s">
        <v>46</v>
      </c>
      <c r="B55" s="78"/>
      <c r="C55" s="79">
        <v>15189000</v>
      </c>
      <c r="D55" s="79">
        <v>1731299414.98</v>
      </c>
      <c r="E55" s="80">
        <v>372229374.4000001</v>
      </c>
    </row>
    <row r="56" spans="1:6" x14ac:dyDescent="0.25">
      <c r="A56" s="81" t="s">
        <v>47</v>
      </c>
      <c r="B56" s="82"/>
      <c r="C56" s="83">
        <v>964623</v>
      </c>
      <c r="D56" s="83">
        <v>42467136.279999495</v>
      </c>
      <c r="E56" s="84">
        <v>9130434.5600001216</v>
      </c>
    </row>
    <row r="57" spans="1:6" x14ac:dyDescent="0.25">
      <c r="A57" s="85"/>
      <c r="B57" s="86"/>
      <c r="C57" s="90">
        <v>6.5282281270996625E-2</v>
      </c>
      <c r="D57" s="87">
        <v>2.4012464421073736E-2</v>
      </c>
      <c r="E57" s="88">
        <v>2.4012465107489469E-2</v>
      </c>
    </row>
    <row r="58" spans="1:6" x14ac:dyDescent="0.25">
      <c r="A58" s="89"/>
      <c r="B58" s="89"/>
      <c r="C58" s="89"/>
      <c r="D58" s="89"/>
      <c r="E58" s="89"/>
    </row>
    <row r="59" spans="1:6" x14ac:dyDescent="0.25">
      <c r="A59" s="77" t="s">
        <v>48</v>
      </c>
      <c r="B59" s="78"/>
      <c r="C59" s="79">
        <v>14776184</v>
      </c>
      <c r="D59" s="79">
        <v>1768545516.0000002</v>
      </c>
      <c r="E59" s="80">
        <v>380237285.88999993</v>
      </c>
    </row>
    <row r="60" spans="1:6" x14ac:dyDescent="0.25">
      <c r="A60" s="81" t="s">
        <v>49</v>
      </c>
      <c r="B60" s="82"/>
      <c r="C60" s="83">
        <v>1592277</v>
      </c>
      <c r="D60" s="83">
        <v>2567849.4899997711</v>
      </c>
      <c r="E60" s="84">
        <v>552087.5300001502</v>
      </c>
    </row>
    <row r="61" spans="1:6" x14ac:dyDescent="0.25">
      <c r="A61" s="85"/>
      <c r="B61" s="86"/>
      <c r="C61" s="90">
        <v>0.11254010133914973</v>
      </c>
      <c r="D61" s="91">
        <v>1.4199214076305732E-3</v>
      </c>
      <c r="E61" s="92">
        <v>1.4199211226513212E-3</v>
      </c>
    </row>
    <row r="62" spans="1:6" x14ac:dyDescent="0.25">
      <c r="A62" s="89"/>
      <c r="B62" s="89"/>
      <c r="C62" s="89"/>
      <c r="D62" s="93"/>
      <c r="E62" s="93"/>
    </row>
  </sheetData>
  <printOptions horizontalCentered="1"/>
  <pageMargins left="0" right="0" top="1" bottom="1" header="0.5" footer="0.5"/>
  <pageSetup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Riverboat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2026-07-14T15:26:10Z</dcterms:created>
  <dcterms:modified xsi:type="dcterms:W3CDTF">2026-07-14T15:26:41Z</dcterms:modified>
</cp:coreProperties>
</file>