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0" yWindow="0" windowWidth="23040" windowHeight="9192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C62" i="1"/>
  <c r="G61" i="1"/>
  <c r="F61" i="1"/>
  <c r="F62" i="1" s="1"/>
  <c r="E61" i="1"/>
  <c r="E62" i="1" s="1"/>
  <c r="D61" i="1"/>
  <c r="D62" i="1" s="1"/>
  <c r="C61" i="1"/>
  <c r="E58" i="1"/>
  <c r="D58" i="1"/>
  <c r="C58" i="1"/>
  <c r="G57" i="1"/>
  <c r="G58" i="1" s="1"/>
  <c r="F57" i="1"/>
  <c r="F58" i="1" s="1"/>
  <c r="E57" i="1"/>
  <c r="D57" i="1"/>
  <c r="C57" i="1"/>
  <c r="G54" i="1"/>
  <c r="F54" i="1"/>
  <c r="E54" i="1"/>
  <c r="D54" i="1"/>
  <c r="C54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<sst xmlns="http://schemas.openxmlformats.org/spreadsheetml/2006/main" count="66" uniqueCount="47">
  <si>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</si>
  <si>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</si>
  <si>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</si>
  <si>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</si>
  <si>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DECEMBER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</si>
  <si>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</si>
  <si>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</si>
  <si>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</si>
  <si>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</si>
  <si>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</si>
  <si>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</si>
  <si>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</si>
  <si>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</si>
  <si>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</si>
  <si>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</si>
  <si>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</si>
  <si>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</si>
  <si>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</si>
  <si>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</si>
  <si>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</si>
  <si>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</si>
  <si>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</si>
  <si>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</si>
  <si>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</si>
  <si>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</si>
  <si>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</si>
  <si>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</si>
  <si>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</si>
  <si>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</si>
  <si>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</si>
  <si>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</si>
  <si>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</si>
  <si>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</si>
  <si>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</si>
  <si>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DECEMBER 31,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</si>
  <si>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</si>
  <si>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</si>
  <si>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</si>
  <si>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</si>
  <si>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</si>
  <si>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</si>
  <si>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2023 - December 2023</t>
  </si>
  <si>
    <t>FY 24/25 - FY 23/24</t>
  </si>
  <si>
    <t>July 2022 - December 2022</t>
  </si>
  <si>
    <t>FY 24/25 - FY 22/23</t>
  </si>
  <si>
    <t>July 2021 - December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</si>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</sst>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9" fontId="2" fillId="0" borderId="20" xfId="3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2982278" y="3024187"/>
          <a:ext cx="175260" cy="240220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5487352" y="3010852"/>
          <a:ext cx="161925" cy="241554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topLeftCell="A40" workbookViewId="0">
      <selection activeCell="A41" sqref="A41"/>
    </sheetView>
  </sheetViews>
  <sheetFormatPr defaultColWidth="9" defaultRowHeight="12" x14ac:dyDescent="0.2"/>
  <cols>
    <col min="1" max="1" width="15.77734375" style="6" customWidth="1"/>
    <col min="2" max="2" width="11.33203125" style="6" customWidth="1"/>
    <col min="3" max="3" width="10.77734375" style="6" customWidth="1"/>
    <col min="4" max="4" width="11.109375" style="6" customWidth="1"/>
    <col min="5" max="5" width="13.33203125" style="6" customWidth="1"/>
    <col min="6" max="6" width="13.77734375" style="6" customWidth="1"/>
    <col min="7" max="8" width="11.33203125" style="6" customWidth="1"/>
    <col min="9" max="9" width="11.77734375" style="6" customWidth="1"/>
    <col min="10" max="16384" width="9" style="6"/>
  </cols>
  <sheetData>
    <row r="1" spans="1:12" ht="16.350000000000001" customHeight="1" x14ac:dyDescent="0.25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50000000000001" customHeight="1" x14ac:dyDescent="0.25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50000000000001" customHeight="1" x14ac:dyDescent="0.25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2.6" thickBot="1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ht="12.6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.2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77672</v>
      </c>
      <c r="E9" s="27">
        <v>13330578.189999999</v>
      </c>
      <c r="F9" s="28">
        <v>2399504.0499999998</v>
      </c>
      <c r="G9" s="28">
        <v>10931074.140000001</v>
      </c>
      <c r="H9" s="29">
        <v>2022248.7159000002</v>
      </c>
      <c r="I9" s="30"/>
      <c r="J9" s="5"/>
      <c r="K9" s="5"/>
      <c r="L9" s="5"/>
    </row>
    <row r="10" spans="1:12" ht="12.6" x14ac:dyDescent="0.25">
      <c r="A10" s="31" t="s">
        <v>19</v>
      </c>
      <c r="B10" s="32">
        <v>37762</v>
      </c>
      <c r="C10" s="33">
        <v>31</v>
      </c>
      <c r="D10" s="34">
        <v>61722</v>
      </c>
      <c r="E10" s="35">
        <v>3119930.88</v>
      </c>
      <c r="F10" s="36">
        <v>561587.56999999995</v>
      </c>
      <c r="G10" s="36">
        <v>2558343.31</v>
      </c>
      <c r="H10" s="37">
        <v>473293.51235000003</v>
      </c>
      <c r="I10" s="5"/>
      <c r="J10" s="5"/>
      <c r="K10" s="5"/>
      <c r="L10" s="5"/>
    </row>
    <row r="11" spans="1:12" ht="12.6" x14ac:dyDescent="0.25">
      <c r="A11" s="31" t="s">
        <v>20</v>
      </c>
      <c r="B11" s="32">
        <v>37974</v>
      </c>
      <c r="C11" s="33">
        <v>31</v>
      </c>
      <c r="D11" s="34">
        <v>51543</v>
      </c>
      <c r="E11" s="35">
        <v>6639814.1699999999</v>
      </c>
      <c r="F11" s="36">
        <v>1195166.55</v>
      </c>
      <c r="G11" s="36">
        <v>5444647.6200000001</v>
      </c>
      <c r="H11" s="37">
        <v>1007259.8097</v>
      </c>
      <c r="I11" s="5"/>
      <c r="J11" s="5"/>
      <c r="K11" s="5"/>
      <c r="L11" s="5"/>
    </row>
    <row r="12" spans="1:12" ht="13.2" thickBot="1" x14ac:dyDescent="0.3">
      <c r="A12" s="38" t="s">
        <v>21</v>
      </c>
      <c r="B12" s="39">
        <v>39344</v>
      </c>
      <c r="C12" s="40">
        <v>31</v>
      </c>
      <c r="D12" s="41">
        <v>40605</v>
      </c>
      <c r="E12" s="42">
        <v>3284276.52</v>
      </c>
      <c r="F12" s="43">
        <v>591169.76</v>
      </c>
      <c r="G12" s="43">
        <v>2693106.76</v>
      </c>
      <c r="H12" s="44">
        <v>498224.75059999997</v>
      </c>
      <c r="I12" s="5"/>
      <c r="J12" s="5"/>
      <c r="K12" s="5"/>
      <c r="L12" s="5"/>
    </row>
    <row r="13" spans="1:12" ht="13.2" thickBot="1" x14ac:dyDescent="0.3">
      <c r="A13" s="38" t="s">
        <v>22</v>
      </c>
      <c r="B13" s="45"/>
      <c r="C13" s="40"/>
      <c r="D13" s="41">
        <v>231542</v>
      </c>
      <c r="E13" s="43">
        <v>26374599.760000002</v>
      </c>
      <c r="F13" s="43">
        <v>4747427.93</v>
      </c>
      <c r="G13" s="43">
        <v>21627171.829999998</v>
      </c>
      <c r="H13" s="44">
        <v>4001026.7885500002</v>
      </c>
      <c r="I13" s="5"/>
      <c r="J13" s="5"/>
      <c r="K13" s="5"/>
      <c r="L13" s="5"/>
    </row>
    <row r="14" spans="1:12" ht="12.6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ht="12.6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25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ht="12.6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3.8" x14ac:dyDescent="0.25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.8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.2" thickBot="1" x14ac:dyDescent="0.3">
      <c r="A27" s="65" t="s">
        <v>10</v>
      </c>
      <c r="B27" s="66">
        <v>45627</v>
      </c>
      <c r="C27" s="67">
        <v>45597</v>
      </c>
      <c r="D27" s="68" t="s">
        <v>30</v>
      </c>
      <c r="E27" s="69" t="s">
        <v>31</v>
      </c>
      <c r="F27" s="70">
        <v>45262</v>
      </c>
      <c r="G27" s="68" t="s">
        <v>30</v>
      </c>
      <c r="H27" s="69" t="s">
        <v>31</v>
      </c>
      <c r="I27" s="5"/>
      <c r="J27" s="5"/>
      <c r="K27" s="5"/>
      <c r="L27" s="5"/>
    </row>
    <row r="28" spans="1:12" ht="12.6" x14ac:dyDescent="0.25">
      <c r="A28" s="71" t="s">
        <v>18</v>
      </c>
      <c r="B28" s="72">
        <v>13330578.189999999</v>
      </c>
      <c r="C28" s="27">
        <v>13834616.82</v>
      </c>
      <c r="D28" s="73">
        <v>-504038.63000000082</v>
      </c>
      <c r="E28" s="74">
        <v>-3.6433147123477817E-2</v>
      </c>
      <c r="F28" s="75">
        <v>14213830.98</v>
      </c>
      <c r="G28" s="76">
        <v>-883252.79000000097</v>
      </c>
      <c r="H28" s="74">
        <v>-6.2140375191094395E-2</v>
      </c>
      <c r="I28" s="5"/>
      <c r="J28" s="5"/>
      <c r="K28" s="5"/>
      <c r="L28" s="5"/>
    </row>
    <row r="29" spans="1:12" ht="12.6" x14ac:dyDescent="0.25">
      <c r="A29" s="77" t="s">
        <v>19</v>
      </c>
      <c r="B29" s="78">
        <v>3119930.88</v>
      </c>
      <c r="C29" s="35">
        <v>2936095.61</v>
      </c>
      <c r="D29" s="79">
        <v>183835.27000000002</v>
      </c>
      <c r="E29" s="80">
        <v>6.2612153832415571E-2</v>
      </c>
      <c r="F29" s="50">
        <v>3432299.33</v>
      </c>
      <c r="G29" s="81">
        <v>-312368.45000000019</v>
      </c>
      <c r="H29" s="80">
        <v>-9.100851061262194E-2</v>
      </c>
      <c r="I29" s="5"/>
      <c r="J29" s="5"/>
      <c r="K29" s="5"/>
      <c r="L29" s="5"/>
    </row>
    <row r="30" spans="1:12" ht="12.6" x14ac:dyDescent="0.25">
      <c r="A30" s="77" t="s">
        <v>20</v>
      </c>
      <c r="B30" s="78">
        <v>6639814.1699999999</v>
      </c>
      <c r="C30" s="35">
        <v>6457370.0499999998</v>
      </c>
      <c r="D30" s="79">
        <v>182444.12000000011</v>
      </c>
      <c r="E30" s="80">
        <v>2.8253626257643407E-2</v>
      </c>
      <c r="F30" s="50">
        <v>6661764.0899999999</v>
      </c>
      <c r="G30" s="81">
        <v>-21949.919999999925</v>
      </c>
      <c r="H30" s="80">
        <v>-3.2949110330924261E-3</v>
      </c>
      <c r="I30" s="5"/>
      <c r="J30" s="5"/>
      <c r="K30" s="5"/>
      <c r="L30" s="5"/>
    </row>
    <row r="31" spans="1:12" ht="13.2" thickBot="1" x14ac:dyDescent="0.3">
      <c r="A31" s="82" t="s">
        <v>21</v>
      </c>
      <c r="B31" s="83">
        <v>3284276.52</v>
      </c>
      <c r="C31" s="42">
        <v>3273745.61</v>
      </c>
      <c r="D31" s="84">
        <v>10530.910000000149</v>
      </c>
      <c r="E31" s="85">
        <v>3.2167771276523068E-3</v>
      </c>
      <c r="F31" s="86">
        <v>3355338.69</v>
      </c>
      <c r="G31" s="87">
        <v>-71062.169999999925</v>
      </c>
      <c r="H31" s="85">
        <v>-2.1178836643760673E-2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26374599.760000002</v>
      </c>
      <c r="C32" s="89">
        <v>26501828.09</v>
      </c>
      <c r="D32" s="90">
        <v>-127228.33000000054</v>
      </c>
      <c r="E32" s="85">
        <v>-4.800737879965644E-3</v>
      </c>
      <c r="F32" s="91">
        <v>27663233.090000004</v>
      </c>
      <c r="G32" s="90">
        <v>-1288633.330000001</v>
      </c>
      <c r="H32" s="85">
        <v>-4.6582889491171939E-2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" customHeight="1" x14ac:dyDescent="0.2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50000000000001" customHeight="1" x14ac:dyDescent="0.25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50000000000001" customHeight="1" x14ac:dyDescent="0.25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50000000000001" customHeight="1" x14ac:dyDescent="0.25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3.8" x14ac:dyDescent="0.25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.2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ht="12.6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.2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ht="12.6" x14ac:dyDescent="0.25">
      <c r="A46" s="23" t="s">
        <v>18</v>
      </c>
      <c r="B46" s="24">
        <v>37300</v>
      </c>
      <c r="C46" s="98">
        <v>460075</v>
      </c>
      <c r="D46" s="99">
        <v>78605346.609999999</v>
      </c>
      <c r="E46" s="99">
        <v>14148962.389799999</v>
      </c>
      <c r="F46" s="99">
        <v>64456384.220200002</v>
      </c>
      <c r="G46" s="99">
        <v>11924431.140000001</v>
      </c>
      <c r="H46" s="4"/>
      <c r="I46" s="5"/>
      <c r="J46" s="5"/>
      <c r="K46" s="5"/>
      <c r="L46" s="5"/>
    </row>
    <row r="47" spans="1:12" ht="12.6" x14ac:dyDescent="0.25">
      <c r="A47" s="31" t="s">
        <v>19</v>
      </c>
      <c r="B47" s="32">
        <v>37762</v>
      </c>
      <c r="C47" s="100">
        <v>358805</v>
      </c>
      <c r="D47" s="101">
        <v>18653783.739999998</v>
      </c>
      <c r="E47" s="101">
        <v>3357681.0731999995</v>
      </c>
      <c r="F47" s="101">
        <v>15296102.6668</v>
      </c>
      <c r="G47" s="101">
        <v>2829778.99</v>
      </c>
      <c r="H47" s="4"/>
      <c r="I47" s="5"/>
      <c r="J47" s="5"/>
      <c r="K47" s="5"/>
      <c r="L47" s="5"/>
    </row>
    <row r="48" spans="1:12" ht="12.6" x14ac:dyDescent="0.25">
      <c r="A48" s="31" t="s">
        <v>20</v>
      </c>
      <c r="B48" s="32">
        <v>37974</v>
      </c>
      <c r="C48" s="100">
        <v>290035</v>
      </c>
      <c r="D48" s="101">
        <v>36970392.189999998</v>
      </c>
      <c r="E48" s="101">
        <v>6654670.5941999992</v>
      </c>
      <c r="F48" s="101">
        <v>30315721.595799997</v>
      </c>
      <c r="G48" s="101">
        <v>5608408.4800000004</v>
      </c>
      <c r="H48" s="4"/>
      <c r="I48" s="5"/>
      <c r="J48" s="5"/>
      <c r="K48" s="5"/>
      <c r="L48" s="5"/>
    </row>
    <row r="49" spans="1:12" ht="13.2" thickBot="1" x14ac:dyDescent="0.3">
      <c r="A49" s="82" t="s">
        <v>21</v>
      </c>
      <c r="B49" s="39">
        <v>39344</v>
      </c>
      <c r="C49" s="102">
        <v>226202</v>
      </c>
      <c r="D49" s="103">
        <v>18556090.949999999</v>
      </c>
      <c r="E49" s="103">
        <v>3340096.3709999998</v>
      </c>
      <c r="F49" s="103">
        <v>15215994.579</v>
      </c>
      <c r="G49" s="103">
        <v>2814958.96</v>
      </c>
      <c r="H49" s="4"/>
      <c r="I49" s="5"/>
      <c r="J49" s="5"/>
      <c r="K49" s="5"/>
      <c r="L49" s="5"/>
    </row>
    <row r="50" spans="1:12" ht="13.2" thickBot="1" x14ac:dyDescent="0.3">
      <c r="A50" s="38" t="s">
        <v>22</v>
      </c>
      <c r="B50" s="39"/>
      <c r="C50" s="102">
        <v>1335117</v>
      </c>
      <c r="D50" s="103">
        <v>152785613.48999998</v>
      </c>
      <c r="E50" s="103">
        <v>27501410.428199999</v>
      </c>
      <c r="F50" s="103">
        <v>125284203.06179999</v>
      </c>
      <c r="G50" s="103">
        <v>23177577.57</v>
      </c>
      <c r="H50" s="4"/>
      <c r="I50" s="5"/>
      <c r="J50" s="5"/>
      <c r="K50" s="5"/>
      <c r="L50" s="5"/>
    </row>
    <row r="51" spans="1:12" ht="13.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">
      <c r="A52" s="105" t="s">
        <v>41</v>
      </c>
      <c r="B52" s="106"/>
      <c r="C52" s="107">
        <v>1326382</v>
      </c>
      <c r="D52" s="107">
        <v>151486745.93000001</v>
      </c>
      <c r="E52" s="107">
        <v>27267614.267399997</v>
      </c>
      <c r="F52" s="107">
        <v>124219131.66260001</v>
      </c>
      <c r="G52" s="108">
        <v>22980539.330000002</v>
      </c>
      <c r="H52" s="5"/>
      <c r="I52" s="5"/>
      <c r="J52" s="5"/>
      <c r="K52" s="5"/>
      <c r="L52" s="5"/>
    </row>
    <row r="53" spans="1:12" x14ac:dyDescent="0.2">
      <c r="A53" s="109" t="s">
        <v>42</v>
      </c>
      <c r="B53" s="5"/>
      <c r="C53" s="110">
        <f>C50-C52</f>
        <v>8735</v>
      </c>
      <c r="D53" s="110">
        <f>D50-D52</f>
        <v>1298867.5599999726</v>
      </c>
      <c r="E53" s="110">
        <f t="shared" ref="E53:G53" si="0">E50-E52</f>
        <v>233796.16080000252</v>
      </c>
      <c r="F53" s="110">
        <f t="shared" si="0"/>
        <v>1065071.3991999775</v>
      </c>
      <c r="G53" s="111">
        <f t="shared" si="0"/>
        <v>197038.23999999836</v>
      </c>
      <c r="H53" s="5"/>
      <c r="I53" s="5"/>
      <c r="J53" s="5"/>
      <c r="K53" s="5"/>
      <c r="L53" s="5"/>
    </row>
    <row r="54" spans="1:12" x14ac:dyDescent="0.2">
      <c r="A54" s="112"/>
      <c r="B54" s="113"/>
      <c r="C54" s="114">
        <f>C53/C52</f>
        <v>6.5855839418809967E-3</v>
      </c>
      <c r="D54" s="115">
        <f t="shared" ref="D54:G54" si="1">D53/D52</f>
        <v>8.574133347614199E-3</v>
      </c>
      <c r="E54" s="115">
        <f t="shared" si="1"/>
        <v>8.5741333476144731E-3</v>
      </c>
      <c r="F54" s="115">
        <f t="shared" si="1"/>
        <v>8.574133347614199E-3</v>
      </c>
      <c r="G54" s="116">
        <f t="shared" si="1"/>
        <v>8.5741347133125936E-3</v>
      </c>
      <c r="H54" s="5"/>
      <c r="I54" s="5"/>
      <c r="J54" s="5"/>
      <c r="K54" s="5"/>
      <c r="L54" s="5"/>
    </row>
    <row r="55" spans="1:12" ht="13.2" x14ac:dyDescent="0.25">
      <c r="A55" s="5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x14ac:dyDescent="0.2">
      <c r="A56" s="105" t="s">
        <v>43</v>
      </c>
      <c r="B56" s="117"/>
      <c r="C56" s="107">
        <v>1253544</v>
      </c>
      <c r="D56" s="107">
        <v>155448966.34999999</v>
      </c>
      <c r="E56" s="107">
        <v>27980813.943</v>
      </c>
      <c r="F56" s="107">
        <v>127468152.40700001</v>
      </c>
      <c r="G56" s="108">
        <v>23581608.18</v>
      </c>
      <c r="H56" s="5"/>
      <c r="I56" s="5"/>
      <c r="J56" s="5"/>
      <c r="K56" s="5"/>
      <c r="L56" s="5"/>
    </row>
    <row r="57" spans="1:12" x14ac:dyDescent="0.2">
      <c r="A57" s="109" t="s">
        <v>44</v>
      </c>
      <c r="B57" s="118"/>
      <c r="C57" s="110">
        <f>C50-C56</f>
        <v>81573</v>
      </c>
      <c r="D57" s="110">
        <f t="shared" ref="D57:G57" si="2">D50-D56</f>
        <v>-2663352.8600000143</v>
      </c>
      <c r="E57" s="110">
        <f t="shared" si="2"/>
        <v>-479403.51480000094</v>
      </c>
      <c r="F57" s="110">
        <f t="shared" si="2"/>
        <v>-2183949.3452000171</v>
      </c>
      <c r="G57" s="111">
        <f t="shared" si="2"/>
        <v>-404030.6099999994</v>
      </c>
      <c r="H57" s="5"/>
      <c r="I57" s="5"/>
      <c r="J57" s="5"/>
      <c r="K57" s="5"/>
      <c r="L57" s="5"/>
    </row>
    <row r="58" spans="1:12" x14ac:dyDescent="0.2">
      <c r="A58" s="119"/>
      <c r="B58" s="120"/>
      <c r="C58" s="114">
        <f>C57/C56</f>
        <v>6.50739024717122E-2</v>
      </c>
      <c r="D58" s="114">
        <f t="shared" ref="D58:G58" si="3">D57/D56</f>
        <v>-1.7133294112765995E-2</v>
      </c>
      <c r="E58" s="114">
        <f t="shared" si="3"/>
        <v>-1.7133294112765936E-2</v>
      </c>
      <c r="F58" s="114">
        <f t="shared" si="3"/>
        <v>-1.7133294112766036E-2</v>
      </c>
      <c r="G58" s="121">
        <f t="shared" si="3"/>
        <v>-1.7133293324017879E-2</v>
      </c>
      <c r="H58" s="5"/>
      <c r="I58" s="5"/>
      <c r="J58" s="5"/>
      <c r="K58" s="5"/>
      <c r="L58" s="5"/>
    </row>
    <row r="59" spans="1:12" x14ac:dyDescent="0.2">
      <c r="B59" s="122"/>
      <c r="C59" s="122"/>
      <c r="D59" s="122"/>
      <c r="E59" s="123"/>
      <c r="F59" s="123"/>
      <c r="G59" s="123"/>
      <c r="H59" s="5"/>
      <c r="I59" s="5"/>
      <c r="J59" s="5"/>
      <c r="K59" s="5"/>
      <c r="L59" s="5"/>
    </row>
    <row r="60" spans="1:12" x14ac:dyDescent="0.2">
      <c r="A60" s="105" t="s">
        <v>45</v>
      </c>
      <c r="B60" s="124"/>
      <c r="C60" s="107">
        <v>1236024</v>
      </c>
      <c r="D60" s="107">
        <v>161428477</v>
      </c>
      <c r="E60" s="107">
        <v>29057126</v>
      </c>
      <c r="F60" s="107">
        <v>132371351</v>
      </c>
      <c r="G60" s="108">
        <v>24488700</v>
      </c>
      <c r="H60" s="5"/>
      <c r="I60" s="5"/>
      <c r="J60" s="5"/>
      <c r="K60" s="5"/>
      <c r="L60" s="5"/>
    </row>
    <row r="61" spans="1:12" x14ac:dyDescent="0.2">
      <c r="A61" s="109" t="s">
        <v>46</v>
      </c>
      <c r="B61" s="123"/>
      <c r="C61" s="110">
        <f>C50-C60</f>
        <v>99093</v>
      </c>
      <c r="D61" s="110">
        <f t="shared" ref="D61:G61" si="4">D50-D60</f>
        <v>-8642863.5100000203</v>
      </c>
      <c r="E61" s="110">
        <f t="shared" si="4"/>
        <v>-1555715.571800001</v>
      </c>
      <c r="F61" s="110">
        <f t="shared" si="4"/>
        <v>-7087147.9382000118</v>
      </c>
      <c r="G61" s="111">
        <f t="shared" si="4"/>
        <v>-1311122.4299999997</v>
      </c>
    </row>
    <row r="62" spans="1:12" x14ac:dyDescent="0.2">
      <c r="A62" s="119"/>
      <c r="B62" s="125"/>
      <c r="C62" s="115">
        <f>C61/C60</f>
        <v>8.01707733830411E-2</v>
      </c>
      <c r="D62" s="115">
        <f t="shared" ref="D62:G62" si="5">D61/D60</f>
        <v>-5.3539893769796391E-2</v>
      </c>
      <c r="E62" s="115">
        <f t="shared" si="5"/>
        <v>-5.3539898329931217E-2</v>
      </c>
      <c r="F62" s="115">
        <f t="shared" si="5"/>
        <v>-5.3539892768791127E-2</v>
      </c>
      <c r="G62" s="116">
        <f t="shared" si="5"/>
        <v>-5.353989513530729E-2</v>
      </c>
    </row>
  </sheetData>
  <mergeCells count="3">
    <mergeCell ref="F24:H24"/>
    <mergeCell ref="C25:E25"/>
    <mergeCell ref="F25:H25"/>
  </mergeCells>
  <conditionalFormatting sqref="A1:XFD51 A63:XFD1048576 H52:XFD62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59:G59 A61:G62 A60:B60">
    <cfRule type="cellIs" dxfId="3" priority="4" stopIfTrue="1" operator="lessThan">
      <formula>0</formula>
    </cfRule>
  </conditionalFormatting>
  <conditionalFormatting sqref="A56:G58">
    <cfRule type="cellIs" dxfId="2" priority="3" stopIfTrue="1" operator="lessThan">
      <formula>0</formula>
    </cfRule>
  </conditionalFormatting>
  <conditionalFormatting sqref="A52:A53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2025-01-14T17:07:51Z</dcterms:created>
  <dcterms:modified xsi:type="dcterms:W3CDTF">2025-01-14T17:08:51Z</dcterms:modified>
</cp:coreProperties>
</file>