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<sst xmlns="http://schemas.openxmlformats.org/spreadsheetml/2006/main" count="52" uniqueCount="38">
  <si>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LOUISIANA STATE POLICE</t>
  </si>
  <si>
    <t xml:space="preserve"> </t>
  </si>
  <si>
    <t>FOR THE MONTH OF:</t>
  </si>
  <si>
    <t>JUNE 2005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</si>
  <si>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</si>
  <si>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</si>
  <si>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</si>
  <si>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</si>
  <si>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</si>
  <si>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</si>
  <si>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</si>
  <si>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</si>
  <si>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</si>
  <si>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</si>
  <si>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</si>
  <si>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</si>
  <si>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</si>
  <si>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</si>
  <si>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</si>
  <si>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</si>
  <si>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</si>
  <si>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</si>
  <si>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</si>
  <si>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2004 - JUNE 30, 2005</t>
  </si>
  <si>
    <t xml:space="preserve">      </t>
  </si>
  <si>
    <t>FYTD</t>
  </si>
  <si>
    <t>Landbase</t>
  </si>
  <si>
    <t>Opening Date</t>
  </si>
  <si>
    <t>Total GGR</t>
  </si>
  <si>
    <t>Fee Remittance</t>
  </si>
  <si>
    <t>*</t>
  </si>
  <si>
    <t>*  Fees include a "true-up" payment of $10,357,244.   Pursuant to the Casino Operating Contract, JCC is required to</t>
  </si>
  <si>
    <t xml:space="preserve">   pay the greater of the Minimum Payment ($60 million) or 21.5% of Gross Gaming Revenues for each fiscal year. </t>
  </si>
  <si>
    <t xml:space="preserve">   For the fiscal year April 1, 2004 through March 31, 2005, the Gross Gaming Revenues were $327,242,995, and</t>
  </si>
  <si>
    <t xml:space="preserve">   21.5% of this amount is $70,357,244.  However, Harrah's New Orleans' actual fees remitted are $798,961 less than</t>
  </si>
  <si>
    <t xml:space="preserve">   the amount shown due to a prior year credit.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</si>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</sst>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E39" sqref="E39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36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567368</v>
      </c>
      <c r="E9" s="23">
        <v>27201601</v>
      </c>
      <c r="F9" s="23">
        <v>4931507</v>
      </c>
      <c r="G9" s="23">
        <v>33045814</v>
      </c>
      <c r="H9" s="24">
        <v>25102808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57"/>
      <c r="G20" s="57"/>
      <c r="H20" s="57"/>
    </row>
    <row r="21" spans="1:8" ht="12.75">
      <c r="A21" s="27"/>
      <c r="B21" s="28"/>
      <c r="C21" s="56" t="s">
        <v>18</v>
      </c>
      <c r="D21" s="56"/>
      <c r="E21" s="56"/>
      <c r="F21" s="56" t="s">
        <v>19</v>
      </c>
      <c r="G21" s="56"/>
      <c r="H21" s="56"/>
    </row>
    <row r="22" spans="1:8" ht="13.5" thickBot="1">
      <c r="A22" s="27"/>
      <c r="B22" s="28"/>
      <c r="C22" s="27"/>
      <c r="D22" s="29"/>
      <c r="E22" s="30"/>
      <c r="F22" s="27"/>
      <c r="G22" s="29"/>
      <c r="H22" s="30"/>
    </row>
    <row r="23" spans="1:8" ht="13.5" thickBot="1">
      <c r="A23" s="31"/>
      <c r="B23" s="32">
        <v>38504</v>
      </c>
      <c r="C23" s="33">
        <v>38473</v>
      </c>
      <c r="D23" s="34" t="s">
        <v>20</v>
      </c>
      <c r="E23" s="35" t="s">
        <v>21</v>
      </c>
      <c r="F23" s="33">
        <v>38139</v>
      </c>
      <c r="G23" s="34" t="s">
        <v>20</v>
      </c>
      <c r="H23" s="35" t="s">
        <v>21</v>
      </c>
    </row>
    <row r="24" spans="1:8" ht="21.75" customHeight="1" thickBot="1">
      <c r="A24" s="36" t="s">
        <v>15</v>
      </c>
      <c r="B24" s="37">
        <f>'Landbased Revenue'!E9</f>
        <v>27201601</v>
      </c>
      <c r="C24" s="37">
        <f>'Landbased Revenue'!G9</f>
        <v>33045814</v>
      </c>
      <c r="D24" s="38">
        <f>B24-C24</f>
        <v>-5844213</v>
      </c>
      <c r="E24" s="39">
        <f>D24/C24</f>
        <v>-0.1768518396914054</v>
      </c>
      <c r="F24" s="40">
        <f>'Landbased Revenue'!H9</f>
        <v>25102808</v>
      </c>
      <c r="G24" s="41">
        <f>B24-F24</f>
        <v>2098793</v>
      </c>
      <c r="H24" s="39">
        <f>G24/F24</f>
        <v>0.08360789757066221</v>
      </c>
    </row>
    <row r="25" spans="3:5" ht="12">
      <c r="C25" s="42"/>
      <c r="D25" s="42"/>
      <c r="E25" s="42"/>
    </row>
    <row r="30" spans="1:5" ht="15">
      <c r="A30" s="1" t="s">
        <v>0</v>
      </c>
      <c r="B30" s="5"/>
      <c r="C30" s="43"/>
      <c r="D30" s="43"/>
      <c r="E30" s="3"/>
    </row>
    <row r="31" spans="1:5" ht="15">
      <c r="A31" s="1" t="s">
        <v>37</v>
      </c>
      <c r="B31" s="5"/>
      <c r="C31" s="43"/>
      <c r="D31" s="43"/>
      <c r="E31" s="3"/>
    </row>
    <row r="32" spans="1:5" ht="15">
      <c r="A32" s="1" t="s">
        <v>22</v>
      </c>
      <c r="C32" s="44" t="s">
        <v>23</v>
      </c>
      <c r="D32" s="43"/>
      <c r="E32" s="3"/>
    </row>
    <row r="33" spans="1:5" ht="12" customHeight="1">
      <c r="A33" s="1"/>
      <c r="C33" s="44" t="s">
        <v>24</v>
      </c>
      <c r="D33" s="43"/>
      <c r="E33" s="3"/>
    </row>
    <row r="34" spans="1:5" ht="12.75" customHeight="1">
      <c r="A34" s="1"/>
      <c r="C34" s="44"/>
      <c r="D34" s="43"/>
      <c r="E34" s="3"/>
    </row>
    <row r="35" spans="1:5" ht="13.5" thickBot="1">
      <c r="A35" s="45"/>
      <c r="B35" s="46"/>
      <c r="C35" s="45"/>
      <c r="D35" s="45"/>
      <c r="E35" s="45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7" t="s">
        <v>15</v>
      </c>
      <c r="B38" s="48">
        <v>36459</v>
      </c>
      <c r="C38" s="49">
        <f>D9+6255741</f>
        <v>6823109</v>
      </c>
      <c r="D38" s="50">
        <f>E9+311967860</f>
        <v>339169461</v>
      </c>
      <c r="E38" s="50">
        <f>F9+65425735</f>
        <v>70357242</v>
      </c>
    </row>
    <row r="39" ht="20.25">
      <c r="E39" s="51" t="s">
        <v>30</v>
      </c>
    </row>
    <row r="40" ht="15.75" customHeight="1">
      <c r="E40" s="51"/>
    </row>
    <row r="41" s="52" customFormat="1" ht="12.75">
      <c r="A41" s="52" t="s">
        <v>31</v>
      </c>
    </row>
    <row r="42" spans="1:8" ht="12.75">
      <c r="A42" s="53" t="s">
        <v>32</v>
      </c>
      <c r="B42" s="54"/>
      <c r="C42" s="54"/>
      <c r="D42" s="54"/>
      <c r="E42" s="54"/>
      <c r="F42" s="54"/>
      <c r="G42" s="54"/>
      <c r="H42" s="55"/>
    </row>
    <row r="43" spans="1:8" ht="12.75">
      <c r="A43" s="52" t="s">
        <v>33</v>
      </c>
      <c r="B43" s="55"/>
      <c r="C43" s="55"/>
      <c r="D43" s="55"/>
      <c r="E43" s="55"/>
      <c r="F43" s="55"/>
      <c r="G43" s="55"/>
      <c r="H43" s="55"/>
    </row>
    <row r="44" spans="1:8" ht="12.75" customHeight="1">
      <c r="A44" s="52" t="s">
        <v>34</v>
      </c>
      <c r="B44" s="55"/>
      <c r="C44" s="55"/>
      <c r="D44" s="55"/>
      <c r="E44" s="55"/>
      <c r="F44" s="55"/>
      <c r="G44" s="55"/>
      <c r="H44" s="55"/>
    </row>
    <row r="45" ht="12.75" customHeight="1">
      <c r="A45" s="52" t="s">
        <v>35</v>
      </c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2005-07-15T15:23:59Z</dcterms:created>
  <dcterms:modified xsi:type="dcterms:W3CDTF">2005-07-19T13:22:44Z</dcterms:modified>
  <cp:category/>
  <cp:version/>
  <cp:contentType/>
  <cp:contentStatus/>
</cp:coreProperties>
</file>