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08\"/>
    </mc:Choice>
  </mc:AlternateContent>
  <bookViews>
    <workbookView xWindow="0" yWindow="0" windowWidth="19200" windowHeight="705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6" i="1" s="1"/>
  <c r="D55" i="1"/>
  <c r="D56" i="1" s="1"/>
  <c r="C55" i="1"/>
  <c r="C56" i="1" s="1"/>
  <c r="E52" i="1"/>
  <c r="E51" i="1"/>
  <c r="D51" i="1"/>
  <c r="D52" i="1" s="1"/>
  <c r="C51" i="1"/>
  <c r="C52" i="1" s="1"/>
</calcChain>
</file>

<file path=xl/sharedStrings.xml><?xml version="1.0" encoding="utf-8"?>
<sst xmlns="http://schemas.openxmlformats.org/spreadsheetml/2006/main" count="75" uniqueCount="47">
  <si>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</si>
  <si>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</si>
  <si>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</si>
  <si>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</si>
  <si>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AUGUST 2021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</si>
  <si>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</si>
  <si>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</si>
  <si>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</si>
  <si>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</si>
  <si>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</si>
  <si>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</si>
  <si>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</si>
  <si>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</si>
  <si>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 *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</si>
  <si>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</si>
  <si>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</si>
  <si>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</si>
  <si>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</si>
  <si>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</si>
  <si>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</si>
  <si>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</si>
  <si>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</si>
  <si>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</si>
  <si>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</si>
  <si>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</si>
  <si>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</si>
  <si>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</si>
  <si>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</si>
  <si>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</si>
  <si>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</si>
  <si>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</si>
  <si>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</si>
  <si>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</si>
  <si>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</si>
  <si>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t>* Some casino closures were necessary due to the impact of Hurricane Ida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</si>
  <si>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</si>
  <si>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</si>
  <si>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2021 - AUGUST 31, 2021</t>
  </si>
  <si>
    <t xml:space="preserve">  </t>
  </si>
  <si>
    <t xml:space="preserve">Riverboat </t>
  </si>
  <si>
    <t>FYTD</t>
  </si>
  <si>
    <t>Total AGR</t>
  </si>
  <si>
    <t>Fee Remittance</t>
  </si>
  <si>
    <t>July 2020 - August 2020</t>
  </si>
  <si>
    <t>FY 21/22 - FY 20/21</t>
  </si>
  <si>
    <t>July 2019 - August 2019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</si>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</sst>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20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3" fillId="0" borderId="9" xfId="0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164" fontId="18" fillId="0" borderId="14" xfId="0" applyFont="1" applyBorder="1"/>
    <xf numFmtId="164" fontId="18" fillId="0" borderId="15" xfId="0" applyFont="1" applyBorder="1"/>
    <xf numFmtId="9" fontId="3" fillId="0" borderId="15" xfId="3" applyFont="1" applyFill="1" applyBorder="1"/>
    <xf numFmtId="9" fontId="3" fillId="0" borderId="16" xfId="3" applyFont="1" applyFill="1" applyBorder="1"/>
    <xf numFmtId="167" fontId="19" fillId="0" borderId="0" xfId="1" applyNumberFormat="1" applyFont="1" applyFill="1" applyBorder="1" applyProtection="1"/>
    <xf numFmtId="167" fontId="19" fillId="0" borderId="13" xfId="1" applyNumberFormat="1" applyFont="1" applyFill="1" applyBorder="1" applyProtection="1"/>
    <xf numFmtId="9" fontId="19" fillId="0" borderId="15" xfId="3" applyFont="1" applyFill="1" applyBorder="1"/>
    <xf numFmtId="9" fontId="19" fillId="0" borderId="16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110" zoomScaleNormal="110" workbookViewId="0"/>
  </sheetViews>
  <sheetFormatPr defaultColWidth="9" defaultRowHeight="12.5" x14ac:dyDescent="0.25"/>
  <cols>
    <col min="1" max="1" width="32" style="20" customWidth="1"/>
    <col min="2" max="2" width="8.5" style="20" customWidth="1"/>
    <col min="3" max="3" width="14.08203125" style="20" customWidth="1"/>
    <col min="4" max="4" width="15.83203125" style="20" bestFit="1" customWidth="1"/>
    <col min="5" max="5" width="17.08203125" style="20" customWidth="1"/>
    <col min="6" max="6" width="14.5" style="20" customWidth="1"/>
    <col min="7" max="7" width="15.25" style="20" customWidth="1"/>
    <col min="8" max="8" width="15.5" style="20" customWidth="1"/>
    <col min="9" max="16384" width="9" style="20"/>
  </cols>
  <sheetData>
    <row r="1" spans="1:11" s="8" customFormat="1" ht="16.149999999999999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149999999999999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149999999999999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3">
      <c r="A8" s="37" t="s">
        <v>18</v>
      </c>
      <c r="B8" s="38">
        <v>35342</v>
      </c>
      <c r="C8" s="39">
        <v>31</v>
      </c>
      <c r="D8" s="40">
        <v>48606</v>
      </c>
      <c r="E8" s="41">
        <v>3978131.18</v>
      </c>
      <c r="F8" s="42">
        <v>855298.21</v>
      </c>
      <c r="G8" s="41">
        <v>4598483.6900000004</v>
      </c>
      <c r="H8" s="43">
        <v>3806101.4</v>
      </c>
      <c r="I8" s="44"/>
    </row>
    <row r="9" spans="1:11" ht="15.75" customHeight="1" x14ac:dyDescent="0.3">
      <c r="A9" s="45" t="s">
        <v>19</v>
      </c>
      <c r="B9" s="46">
        <v>36880</v>
      </c>
      <c r="C9" s="47">
        <v>31</v>
      </c>
      <c r="D9" s="40">
        <v>114433</v>
      </c>
      <c r="E9" s="48">
        <v>7322402.7800000003</v>
      </c>
      <c r="F9" s="49">
        <v>1574316.6</v>
      </c>
      <c r="G9" s="48">
        <v>11311391.65</v>
      </c>
      <c r="H9" s="50">
        <v>5863408.5199999996</v>
      </c>
      <c r="I9" s="44"/>
    </row>
    <row r="10" spans="1:11" ht="15.75" customHeight="1" x14ac:dyDescent="0.3">
      <c r="A10" s="45" t="s">
        <v>20</v>
      </c>
      <c r="B10" s="46">
        <v>34524</v>
      </c>
      <c r="C10" s="47">
        <v>31</v>
      </c>
      <c r="D10" s="40">
        <v>74194</v>
      </c>
      <c r="E10" s="48">
        <v>12677313.77</v>
      </c>
      <c r="F10" s="49">
        <v>2725622.46</v>
      </c>
      <c r="G10" s="48">
        <v>14834854.43</v>
      </c>
      <c r="H10" s="50">
        <v>9705785.2300000004</v>
      </c>
      <c r="I10" s="44"/>
    </row>
    <row r="11" spans="1:11" ht="15.75" customHeight="1" x14ac:dyDescent="0.3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200</v>
      </c>
      <c r="H11" s="50">
        <v>0</v>
      </c>
      <c r="I11" s="44"/>
    </row>
    <row r="12" spans="1:11" ht="15.75" customHeight="1" x14ac:dyDescent="0.3">
      <c r="A12" s="45" t="s">
        <v>22</v>
      </c>
      <c r="B12" s="46">
        <v>38127</v>
      </c>
      <c r="C12" s="47">
        <v>31</v>
      </c>
      <c r="D12" s="40">
        <v>42524</v>
      </c>
      <c r="E12" s="48">
        <v>3363900.66</v>
      </c>
      <c r="F12" s="49">
        <v>723238.64</v>
      </c>
      <c r="G12" s="48">
        <v>5562677.1299999999</v>
      </c>
      <c r="H12" s="50">
        <v>4076233.06</v>
      </c>
      <c r="I12" s="44"/>
    </row>
    <row r="13" spans="1:11" ht="15.75" customHeight="1" x14ac:dyDescent="0.3">
      <c r="A13" s="45" t="s">
        <v>23</v>
      </c>
      <c r="B13" s="46">
        <v>41438</v>
      </c>
      <c r="C13" s="47">
        <v>31</v>
      </c>
      <c r="D13" s="40">
        <v>108334</v>
      </c>
      <c r="E13" s="48">
        <v>13417255.68</v>
      </c>
      <c r="F13" s="49">
        <v>2884709.96</v>
      </c>
      <c r="G13" s="48">
        <v>17734812.809999999</v>
      </c>
      <c r="H13" s="50">
        <v>13259335.380000001</v>
      </c>
      <c r="I13" s="44"/>
    </row>
    <row r="14" spans="1:11" ht="15.75" customHeight="1" x14ac:dyDescent="0.3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4409680.84</v>
      </c>
      <c r="I14" s="44"/>
    </row>
    <row r="15" spans="1:11" ht="15.75" customHeight="1" x14ac:dyDescent="0.3">
      <c r="A15" s="52" t="s">
        <v>25</v>
      </c>
      <c r="B15" s="53">
        <v>38495</v>
      </c>
      <c r="C15" s="47">
        <v>31</v>
      </c>
      <c r="D15" s="54">
        <v>183304</v>
      </c>
      <c r="E15" s="55">
        <v>23318943.02</v>
      </c>
      <c r="F15" s="56">
        <v>5013572.75</v>
      </c>
      <c r="G15" s="55">
        <v>32042575.41</v>
      </c>
      <c r="H15" s="57">
        <v>18416775.120000001</v>
      </c>
      <c r="I15" s="44"/>
    </row>
    <row r="16" spans="1:11" ht="15.75" customHeight="1" x14ac:dyDescent="0.3">
      <c r="A16" s="52" t="s">
        <v>26</v>
      </c>
      <c r="B16" s="53">
        <v>41979</v>
      </c>
      <c r="C16" s="47">
        <v>31</v>
      </c>
      <c r="D16" s="54">
        <v>194641</v>
      </c>
      <c r="E16" s="55">
        <v>24295292.809999999</v>
      </c>
      <c r="F16" s="56">
        <v>5223487.95</v>
      </c>
      <c r="G16" s="55">
        <v>31483605.27</v>
      </c>
      <c r="H16" s="57">
        <v>18511502.399999999</v>
      </c>
      <c r="I16" s="44"/>
    </row>
    <row r="17" spans="1:14" ht="15.75" customHeight="1" x14ac:dyDescent="0.3">
      <c r="A17" s="45" t="s">
        <v>27</v>
      </c>
      <c r="B17" s="46">
        <v>39218</v>
      </c>
      <c r="C17" s="47">
        <v>27</v>
      </c>
      <c r="D17" s="40">
        <v>18905</v>
      </c>
      <c r="E17" s="48">
        <v>1651733.46</v>
      </c>
      <c r="F17" s="49">
        <v>355122.7</v>
      </c>
      <c r="G17" s="48">
        <v>3500452.93</v>
      </c>
      <c r="H17" s="50">
        <v>2432809.0499999998</v>
      </c>
      <c r="I17" s="44"/>
    </row>
    <row r="18" spans="1:14" ht="15" customHeight="1" x14ac:dyDescent="0.3">
      <c r="A18" s="45" t="s">
        <v>28</v>
      </c>
      <c r="B18" s="46">
        <v>34552</v>
      </c>
      <c r="C18" s="47">
        <v>27</v>
      </c>
      <c r="D18" s="40">
        <v>60050</v>
      </c>
      <c r="E18" s="48">
        <v>7389468.8899999997</v>
      </c>
      <c r="F18" s="49">
        <v>1588735.81</v>
      </c>
      <c r="G18" s="48">
        <v>10977123.960000001</v>
      </c>
      <c r="H18" s="50">
        <v>7968154.8200000003</v>
      </c>
      <c r="I18" s="44"/>
    </row>
    <row r="19" spans="1:14" ht="15.75" customHeight="1" x14ac:dyDescent="0.3">
      <c r="A19" s="45" t="s">
        <v>29</v>
      </c>
      <c r="B19" s="46">
        <v>34582</v>
      </c>
      <c r="C19" s="47">
        <v>27</v>
      </c>
      <c r="D19" s="40">
        <v>39567</v>
      </c>
      <c r="E19" s="48">
        <v>5087877.72</v>
      </c>
      <c r="F19" s="49">
        <v>1093893.68</v>
      </c>
      <c r="G19" s="48">
        <v>8048757.4299999997</v>
      </c>
      <c r="H19" s="50">
        <v>6929693.46</v>
      </c>
      <c r="I19" s="44"/>
    </row>
    <row r="20" spans="1:14" ht="15.75" customHeight="1" x14ac:dyDescent="0.3">
      <c r="A20" s="52" t="s">
        <v>30</v>
      </c>
      <c r="B20" s="53">
        <v>34607</v>
      </c>
      <c r="C20" s="47">
        <v>28</v>
      </c>
      <c r="D20" s="54">
        <v>12294</v>
      </c>
      <c r="E20" s="55">
        <v>1034191.07</v>
      </c>
      <c r="F20" s="56">
        <v>222351.11</v>
      </c>
      <c r="G20" s="55">
        <v>1506533.05</v>
      </c>
      <c r="H20" s="57">
        <v>1244204.06</v>
      </c>
      <c r="I20" s="44"/>
    </row>
    <row r="21" spans="1:14" ht="15.75" customHeight="1" x14ac:dyDescent="0.3">
      <c r="A21" s="52" t="s">
        <v>31</v>
      </c>
      <c r="B21" s="53">
        <v>34696</v>
      </c>
      <c r="C21" s="47">
        <v>28</v>
      </c>
      <c r="D21" s="54">
        <v>38523</v>
      </c>
      <c r="E21" s="55">
        <v>4625704.84</v>
      </c>
      <c r="F21" s="56">
        <v>994526.53</v>
      </c>
      <c r="G21" s="55">
        <v>5947227.8300000001</v>
      </c>
      <c r="H21" s="57">
        <v>4397312.08</v>
      </c>
      <c r="I21" s="44"/>
    </row>
    <row r="22" spans="1:14" ht="15.75" customHeight="1" thickBot="1" x14ac:dyDescent="0.35">
      <c r="A22" s="58" t="s">
        <v>32</v>
      </c>
      <c r="B22" s="59">
        <v>41153</v>
      </c>
      <c r="C22" s="47">
        <v>28</v>
      </c>
      <c r="D22" s="54">
        <v>74321</v>
      </c>
      <c r="E22" s="55">
        <v>10871058.539999999</v>
      </c>
      <c r="F22" s="56">
        <v>2337277.5699999998</v>
      </c>
      <c r="G22" s="55">
        <v>16323025.91</v>
      </c>
      <c r="H22" s="57">
        <v>12141448.26</v>
      </c>
      <c r="I22" s="44"/>
    </row>
    <row r="23" spans="1:14" ht="18" customHeight="1" thickBot="1" x14ac:dyDescent="0.35">
      <c r="A23" s="60" t="s">
        <v>33</v>
      </c>
      <c r="B23" s="61" t="s">
        <v>1</v>
      </c>
      <c r="C23" s="62"/>
      <c r="D23" s="63">
        <v>1009696</v>
      </c>
      <c r="E23" s="64">
        <v>119033274.41999999</v>
      </c>
      <c r="F23" s="64">
        <v>25592153.969999999</v>
      </c>
      <c r="G23" s="65">
        <v>163871721.50000003</v>
      </c>
      <c r="H23" s="64">
        <v>113162443.67999999</v>
      </c>
      <c r="I23" s="44"/>
    </row>
    <row r="24" spans="1:14" x14ac:dyDescent="0.25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6" customFormat="1" ht="13" x14ac:dyDescent="0.3">
      <c r="A25" s="71" t="s">
        <v>34</v>
      </c>
      <c r="B25" s="72"/>
      <c r="C25" s="73"/>
      <c r="D25" s="73"/>
      <c r="E25" s="73"/>
      <c r="F25" s="73"/>
      <c r="G25" s="72"/>
      <c r="H25" s="72"/>
      <c r="I25" s="74"/>
      <c r="J25" s="74"/>
      <c r="K25" s="74"/>
      <c r="L25" s="74"/>
      <c r="M25" s="74"/>
      <c r="N25" s="75"/>
    </row>
    <row r="26" spans="1:14" x14ac:dyDescent="0.25">
      <c r="A26" s="77"/>
      <c r="B26"/>
      <c r="C26" s="78"/>
      <c r="D26" s="73"/>
      <c r="E26" s="78"/>
      <c r="F26" s="78"/>
      <c r="G26"/>
      <c r="H26"/>
      <c r="I26"/>
      <c r="J26"/>
      <c r="K26"/>
      <c r="L26"/>
      <c r="M26"/>
      <c r="N26"/>
    </row>
    <row r="27" spans="1:14" s="8" customFormat="1" ht="16.149999999999999" customHeight="1" x14ac:dyDescent="0.25">
      <c r="A27" s="1" t="s">
        <v>0</v>
      </c>
      <c r="B27" s="2"/>
      <c r="C27" s="3"/>
      <c r="D27" s="3"/>
      <c r="E27" s="3"/>
      <c r="F27" s="5"/>
    </row>
    <row r="28" spans="1:14" s="8" customFormat="1" ht="16.149999999999999" customHeight="1" x14ac:dyDescent="0.25">
      <c r="A28" s="1" t="s">
        <v>35</v>
      </c>
      <c r="B28" s="2"/>
      <c r="C28" s="3"/>
      <c r="D28" s="3"/>
      <c r="E28" s="3"/>
      <c r="F28" s="5"/>
    </row>
    <row r="29" spans="1:14" s="8" customFormat="1" ht="16.149999999999999" customHeight="1" x14ac:dyDescent="0.25">
      <c r="A29" s="1" t="s">
        <v>36</v>
      </c>
      <c r="C29" s="79" t="s">
        <v>37</v>
      </c>
      <c r="D29" s="3"/>
      <c r="E29" s="3"/>
      <c r="F29" s="80"/>
    </row>
    <row r="30" spans="1:14" x14ac:dyDescent="0.25">
      <c r="A30" s="14"/>
      <c r="B30" s="15" t="s">
        <v>1</v>
      </c>
      <c r="C30" s="81"/>
      <c r="D30" s="17"/>
      <c r="E30" s="14"/>
      <c r="F30" s="82"/>
    </row>
    <row r="31" spans="1:14" ht="13" thickBot="1" x14ac:dyDescent="0.3">
      <c r="A31" s="14"/>
      <c r="B31" s="15"/>
      <c r="C31" s="14"/>
      <c r="D31" s="14"/>
      <c r="E31" s="14"/>
      <c r="F31" s="82" t="s">
        <v>38</v>
      </c>
    </row>
    <row r="32" spans="1:14" ht="14.25" customHeight="1" x14ac:dyDescent="0.3">
      <c r="A32" s="39" t="s">
        <v>39</v>
      </c>
      <c r="B32" s="24" t="s">
        <v>6</v>
      </c>
      <c r="C32" s="39" t="s">
        <v>40</v>
      </c>
      <c r="D32" s="39" t="s">
        <v>40</v>
      </c>
      <c r="E32" s="39" t="s">
        <v>40</v>
      </c>
      <c r="F32" s="82"/>
    </row>
    <row r="33" spans="1:7" ht="14.25" customHeight="1" thickBot="1" x14ac:dyDescent="0.35">
      <c r="A33" s="83" t="s">
        <v>11</v>
      </c>
      <c r="B33" s="31" t="s">
        <v>12</v>
      </c>
      <c r="C33" s="33" t="s">
        <v>14</v>
      </c>
      <c r="D33" s="83" t="s">
        <v>41</v>
      </c>
      <c r="E33" s="33" t="s">
        <v>42</v>
      </c>
      <c r="F33" s="82"/>
    </row>
    <row r="34" spans="1:7" ht="15.75" customHeight="1" x14ac:dyDescent="0.3">
      <c r="A34" s="37" t="s">
        <v>18</v>
      </c>
      <c r="B34" s="38">
        <v>35342</v>
      </c>
      <c r="C34" s="84">
        <v>104093</v>
      </c>
      <c r="D34" s="84">
        <v>8576614.8699999992</v>
      </c>
      <c r="E34" s="84">
        <v>1843972.2</v>
      </c>
      <c r="F34" s="85"/>
    </row>
    <row r="35" spans="1:7" ht="15.75" customHeight="1" x14ac:dyDescent="0.3">
      <c r="A35" s="45" t="s">
        <v>19</v>
      </c>
      <c r="B35" s="46">
        <v>36880</v>
      </c>
      <c r="C35" s="86">
        <v>267520</v>
      </c>
      <c r="D35" s="86">
        <v>18633794.43</v>
      </c>
      <c r="E35" s="86">
        <v>4006265.81</v>
      </c>
      <c r="F35" s="85"/>
      <c r="G35" s="87"/>
    </row>
    <row r="36" spans="1:7" ht="15.75" customHeight="1" x14ac:dyDescent="0.3">
      <c r="A36" s="45" t="s">
        <v>20</v>
      </c>
      <c r="B36" s="46">
        <v>34524</v>
      </c>
      <c r="C36" s="86">
        <v>171866</v>
      </c>
      <c r="D36" s="86">
        <v>27512168.199999999</v>
      </c>
      <c r="E36" s="86">
        <v>5915116.1699999999</v>
      </c>
      <c r="F36" s="85"/>
    </row>
    <row r="37" spans="1:7" ht="15.75" customHeight="1" x14ac:dyDescent="0.3">
      <c r="A37" s="45" t="s">
        <v>21</v>
      </c>
      <c r="B37" s="46">
        <v>34474</v>
      </c>
      <c r="C37" s="86">
        <v>0</v>
      </c>
      <c r="D37" s="86">
        <v>200</v>
      </c>
      <c r="E37" s="86">
        <v>43</v>
      </c>
      <c r="F37" s="85"/>
    </row>
    <row r="38" spans="1:7" ht="15.75" customHeight="1" x14ac:dyDescent="0.3">
      <c r="A38" s="45" t="s">
        <v>22</v>
      </c>
      <c r="B38" s="46">
        <v>38127</v>
      </c>
      <c r="C38" s="86">
        <v>105909</v>
      </c>
      <c r="D38" s="86">
        <v>8926577.7899999991</v>
      </c>
      <c r="E38" s="86">
        <v>1919214.21</v>
      </c>
      <c r="F38" s="85"/>
    </row>
    <row r="39" spans="1:7" ht="15.75" customHeight="1" x14ac:dyDescent="0.3">
      <c r="A39" s="45" t="s">
        <v>23</v>
      </c>
      <c r="B39" s="46">
        <v>41438</v>
      </c>
      <c r="C39" s="86">
        <v>233728</v>
      </c>
      <c r="D39" s="86">
        <v>31152068.489999998</v>
      </c>
      <c r="E39" s="86">
        <v>6697694.71</v>
      </c>
      <c r="F39" s="85"/>
    </row>
    <row r="40" spans="1:7" ht="15.75" customHeight="1" x14ac:dyDescent="0.25">
      <c r="A40" s="52" t="s">
        <v>24</v>
      </c>
      <c r="B40" s="53">
        <v>34909</v>
      </c>
      <c r="C40" s="88">
        <v>0</v>
      </c>
      <c r="D40" s="88">
        <v>0</v>
      </c>
      <c r="E40" s="88">
        <v>0</v>
      </c>
      <c r="F40" s="89"/>
    </row>
    <row r="41" spans="1:7" ht="15.75" customHeight="1" x14ac:dyDescent="0.25">
      <c r="A41" s="52" t="s">
        <v>25</v>
      </c>
      <c r="B41" s="53">
        <v>38495</v>
      </c>
      <c r="C41" s="88">
        <v>451791</v>
      </c>
      <c r="D41" s="88">
        <v>55361518.43</v>
      </c>
      <c r="E41" s="88">
        <v>11902726.49</v>
      </c>
      <c r="F41" s="17"/>
    </row>
    <row r="42" spans="1:7" ht="15.75" customHeight="1" x14ac:dyDescent="0.25">
      <c r="A42" s="52" t="s">
        <v>26</v>
      </c>
      <c r="B42" s="53">
        <v>41979</v>
      </c>
      <c r="C42" s="88">
        <v>477473</v>
      </c>
      <c r="D42" s="88">
        <v>55778898.079999998</v>
      </c>
      <c r="E42" s="88">
        <v>11992463.09</v>
      </c>
      <c r="F42" s="17"/>
    </row>
    <row r="43" spans="1:7" ht="15.75" customHeight="1" x14ac:dyDescent="0.3">
      <c r="A43" s="45" t="s">
        <v>27</v>
      </c>
      <c r="B43" s="46">
        <v>39218</v>
      </c>
      <c r="C43" s="86">
        <v>46829</v>
      </c>
      <c r="D43" s="86">
        <v>5152186.3899999997</v>
      </c>
      <c r="E43" s="86">
        <v>1107720.08</v>
      </c>
      <c r="F43" s="17"/>
    </row>
    <row r="44" spans="1:7" ht="15.75" customHeight="1" x14ac:dyDescent="0.3">
      <c r="A44" s="45" t="s">
        <v>28</v>
      </c>
      <c r="B44" s="46">
        <v>34552</v>
      </c>
      <c r="C44" s="86">
        <v>143185</v>
      </c>
      <c r="D44" s="86">
        <v>18366592.850000001</v>
      </c>
      <c r="E44" s="86">
        <v>3948817.48</v>
      </c>
      <c r="F44" s="90"/>
    </row>
    <row r="45" spans="1:7" ht="15.75" customHeight="1" x14ac:dyDescent="0.3">
      <c r="A45" s="45" t="s">
        <v>29</v>
      </c>
      <c r="B45" s="46">
        <v>34582</v>
      </c>
      <c r="C45" s="86">
        <v>94408</v>
      </c>
      <c r="D45" s="86">
        <v>13136635.15</v>
      </c>
      <c r="E45" s="86">
        <v>2824376.54</v>
      </c>
      <c r="F45" s="90"/>
    </row>
    <row r="46" spans="1:7" ht="16.5" customHeight="1" x14ac:dyDescent="0.25">
      <c r="A46" s="52" t="s">
        <v>30</v>
      </c>
      <c r="B46" s="53">
        <v>34607</v>
      </c>
      <c r="C46" s="88">
        <v>29549</v>
      </c>
      <c r="D46" s="88">
        <v>2540724.12</v>
      </c>
      <c r="E46" s="88">
        <v>546255.73</v>
      </c>
      <c r="F46" s="17"/>
    </row>
    <row r="47" spans="1:7" ht="15.75" customHeight="1" x14ac:dyDescent="0.25">
      <c r="A47" s="52" t="s">
        <v>31</v>
      </c>
      <c r="B47" s="53">
        <v>34696</v>
      </c>
      <c r="C47" s="88">
        <v>92980</v>
      </c>
      <c r="D47" s="88">
        <v>10572932.67</v>
      </c>
      <c r="E47" s="88">
        <v>2273180.52</v>
      </c>
      <c r="F47" s="17"/>
    </row>
    <row r="48" spans="1:7" ht="15.75" customHeight="1" thickBot="1" x14ac:dyDescent="0.3">
      <c r="A48" s="58" t="s">
        <v>32</v>
      </c>
      <c r="B48" s="59">
        <v>41153</v>
      </c>
      <c r="C48" s="88">
        <v>190191</v>
      </c>
      <c r="D48" s="88">
        <v>27194084.449999999</v>
      </c>
      <c r="E48" s="88">
        <v>5846728.1600000001</v>
      </c>
      <c r="F48" s="17"/>
    </row>
    <row r="49" spans="1:6" ht="18" customHeight="1" thickBot="1" x14ac:dyDescent="0.35">
      <c r="A49" s="60" t="s">
        <v>33</v>
      </c>
      <c r="B49" s="91"/>
      <c r="C49" s="63">
        <v>2409522</v>
      </c>
      <c r="D49" s="64">
        <v>282904995.92000002</v>
      </c>
      <c r="E49" s="64">
        <v>60824574.189999998</v>
      </c>
      <c r="F49" s="90"/>
    </row>
    <row r="50" spans="1:6" x14ac:dyDescent="0.25">
      <c r="A50" s="92" t="s">
        <v>43</v>
      </c>
      <c r="B50" s="93"/>
      <c r="C50" s="94">
        <v>2086250</v>
      </c>
      <c r="D50" s="94">
        <v>250146696</v>
      </c>
      <c r="E50" s="95">
        <v>53781540</v>
      </c>
      <c r="F50" s="17"/>
    </row>
    <row r="51" spans="1:6" x14ac:dyDescent="0.25">
      <c r="A51" s="96" t="s">
        <v>44</v>
      </c>
      <c r="B51" s="97"/>
      <c r="C51" s="98">
        <f>C49-C50</f>
        <v>323272</v>
      </c>
      <c r="D51" s="98">
        <f t="shared" ref="D51:E51" si="0">D49-D50</f>
        <v>32758299.920000017</v>
      </c>
      <c r="E51" s="99">
        <f t="shared" si="0"/>
        <v>7043034.1899999976</v>
      </c>
    </row>
    <row r="52" spans="1:6" x14ac:dyDescent="0.25">
      <c r="A52" s="100"/>
      <c r="B52" s="101"/>
      <c r="C52" s="102">
        <f>C51/C50</f>
        <v>0.15495362492510487</v>
      </c>
      <c r="D52" s="102">
        <f t="shared" ref="D52:E52" si="1">D51/D50</f>
        <v>0.13095635658525753</v>
      </c>
      <c r="E52" s="103">
        <f t="shared" si="1"/>
        <v>0.13095635026442154</v>
      </c>
    </row>
    <row r="54" spans="1:6" x14ac:dyDescent="0.25">
      <c r="A54" s="92" t="s">
        <v>45</v>
      </c>
      <c r="B54" s="93"/>
      <c r="C54" s="94">
        <v>3571453</v>
      </c>
      <c r="D54" s="94">
        <v>317212650</v>
      </c>
      <c r="E54" s="95">
        <v>68200720</v>
      </c>
    </row>
    <row r="55" spans="1:6" x14ac:dyDescent="0.25">
      <c r="A55" s="96" t="s">
        <v>46</v>
      </c>
      <c r="B55" s="97"/>
      <c r="C55" s="104">
        <f>C49-C54</f>
        <v>-1161931</v>
      </c>
      <c r="D55" s="104">
        <f t="shared" ref="D55:E55" si="2">D49-D54</f>
        <v>-34307654.079999983</v>
      </c>
      <c r="E55" s="105">
        <f t="shared" si="2"/>
        <v>-7376145.8100000024</v>
      </c>
    </row>
    <row r="56" spans="1:6" x14ac:dyDescent="0.25">
      <c r="A56" s="100"/>
      <c r="B56" s="101"/>
      <c r="C56" s="106">
        <f>C55/C54</f>
        <v>-0.32533845468496997</v>
      </c>
      <c r="D56" s="106">
        <f t="shared" ref="D56:E56" si="3">D55/D54</f>
        <v>-0.10815348656492729</v>
      </c>
      <c r="E56" s="107">
        <f t="shared" si="3"/>
        <v>-0.10815348884879811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2021-09-15T19:52:46Z</dcterms:created>
  <dcterms:modified xsi:type="dcterms:W3CDTF">2021-09-15T19:53:18Z</dcterms:modified>
</cp:coreProperties>
</file>