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2120" windowHeight="822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47" i="1" s="1"/>
  <c r="H21" i="1"/>
  <c r="G21" i="1"/>
  <c r="E21" i="1"/>
  <c r="D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1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<sst xmlns="http://schemas.openxmlformats.org/spreadsheetml/2006/main" count="66" uniqueCount="42">
  <si>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</si>
  <si>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</si>
  <si>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</si>
  <si>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</si>
  <si>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DECEMBER 2011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</si>
  <si>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</si>
  <si>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</si>
  <si>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</si>
  <si>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</si>
  <si>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</si>
  <si>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</si>
  <si>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</si>
  <si>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</si>
  <si>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</si>
  <si>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</si>
  <si>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</si>
  <si>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</si>
  <si>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</si>
  <si>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</si>
  <si>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</si>
  <si>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</si>
  <si>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</si>
  <si>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</si>
  <si>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</si>
  <si>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</si>
  <si>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LAKE CHARLES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</si>
  <si>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</si>
  <si>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</si>
  <si>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</si>
  <si>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</si>
  <si>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</si>
  <si>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</si>
  <si>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</si>
  <si>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</si>
  <si>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2011 - DECEMBER 31, 2011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</si>
  <si>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</si>
  <si>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</si>
  <si>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</si>
  <si>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</si>
  <si>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</si>
  <si>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</si>
  <si>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L'AUBERGE DU 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</si>
</sst>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18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E4" sqref="E4"/>
    </sheetView>
  </sheetViews>
  <sheetFormatPr defaultRowHeight="12" x14ac:dyDescent="0.15"/>
  <cols>
    <col min="1" max="1" width="22.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7" width="14.625" style="8" customWidth="1"/>
    <col min="8" max="8" width="15" style="8" customWidth="1"/>
    <col min="9" max="16384" width="9" style="8"/>
  </cols>
  <sheetData>
    <row r="1" spans="1:11" ht="14.25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 x14ac:dyDescent="0.3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4"/>
      <c r="B4" s="14"/>
      <c r="C4" s="15"/>
      <c r="D4" s="4"/>
      <c r="E4" s="4"/>
      <c r="F4" s="5"/>
      <c r="G4" s="6"/>
      <c r="H4" s="16"/>
    </row>
    <row r="5" spans="1:11" ht="13.5" thickBot="1" x14ac:dyDescent="0.25">
      <c r="A5" s="4"/>
      <c r="B5" s="14"/>
      <c r="C5" s="4"/>
      <c r="D5" s="4"/>
      <c r="E5" s="4"/>
      <c r="F5" s="5"/>
      <c r="G5" s="6"/>
      <c r="H5" s="17"/>
      <c r="I5" s="18"/>
    </row>
    <row r="6" spans="1:11" ht="12.75" x14ac:dyDescent="0.2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 x14ac:dyDescent="0.25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 x14ac:dyDescent="0.2">
      <c r="A8" s="35" t="s">
        <v>18</v>
      </c>
      <c r="B8" s="36">
        <v>35342</v>
      </c>
      <c r="C8" s="37">
        <v>31</v>
      </c>
      <c r="D8" s="38">
        <v>100761</v>
      </c>
      <c r="E8" s="39">
        <v>7380876.4000000004</v>
      </c>
      <c r="F8" s="40">
        <f>E8*0.215</f>
        <v>1586888.426</v>
      </c>
      <c r="G8" s="39">
        <v>6716701.4000000004</v>
      </c>
      <c r="H8" s="41">
        <v>7173797.5800000001</v>
      </c>
      <c r="I8" s="42"/>
    </row>
    <row r="9" spans="1:11" ht="15.75" customHeight="1" x14ac:dyDescent="0.2">
      <c r="A9" s="43" t="s">
        <v>19</v>
      </c>
      <c r="B9" s="44">
        <v>36880</v>
      </c>
      <c r="C9" s="45">
        <f>C8</f>
        <v>31</v>
      </c>
      <c r="D9" s="38">
        <v>248273</v>
      </c>
      <c r="E9" s="46">
        <v>13446951.98</v>
      </c>
      <c r="F9" s="47">
        <f>E9*0.215</f>
        <v>2891094.6757</v>
      </c>
      <c r="G9" s="46">
        <v>11660085.99</v>
      </c>
      <c r="H9" s="48">
        <v>12901528.470000001</v>
      </c>
      <c r="I9" s="42"/>
    </row>
    <row r="10" spans="1:11" ht="15.75" customHeight="1" x14ac:dyDescent="0.2">
      <c r="A10" s="43" t="s">
        <v>20</v>
      </c>
      <c r="B10" s="44">
        <v>34524</v>
      </c>
      <c r="C10" s="45">
        <f t="shared" ref="C10:C19" si="0">C9</f>
        <v>31</v>
      </c>
      <c r="D10" s="38">
        <v>146089</v>
      </c>
      <c r="E10" s="46">
        <v>19152641.649999999</v>
      </c>
      <c r="F10" s="47">
        <f t="shared" ref="F10:F19" si="1">E10*0.215</f>
        <v>4117817.9547499996</v>
      </c>
      <c r="G10" s="46">
        <v>15744546.390000001</v>
      </c>
      <c r="H10" s="48">
        <v>20465285.609999999</v>
      </c>
      <c r="I10" s="42"/>
    </row>
    <row r="11" spans="1:11" ht="15.75" customHeight="1" x14ac:dyDescent="0.2">
      <c r="A11" s="43" t="s">
        <v>21</v>
      </c>
      <c r="B11" s="44">
        <v>34474</v>
      </c>
      <c r="C11" s="45">
        <f t="shared" si="0"/>
        <v>31</v>
      </c>
      <c r="D11" s="38">
        <v>95825</v>
      </c>
      <c r="E11" s="46">
        <v>6070836.6500000004</v>
      </c>
      <c r="F11" s="47">
        <f t="shared" si="1"/>
        <v>1305229.8797500001</v>
      </c>
      <c r="G11" s="46">
        <v>5693770.6100000003</v>
      </c>
      <c r="H11" s="48">
        <v>6397560.1900000004</v>
      </c>
      <c r="I11" s="42"/>
    </row>
    <row r="12" spans="1:11" ht="15.75" customHeight="1" x14ac:dyDescent="0.2">
      <c r="A12" s="43" t="s">
        <v>22</v>
      </c>
      <c r="B12" s="44">
        <v>38127</v>
      </c>
      <c r="C12" s="45">
        <f t="shared" si="0"/>
        <v>31</v>
      </c>
      <c r="D12" s="38">
        <v>139559</v>
      </c>
      <c r="E12" s="46">
        <v>9688309.5800000001</v>
      </c>
      <c r="F12" s="47">
        <f t="shared" si="1"/>
        <v>2082986.5597000001</v>
      </c>
      <c r="G12" s="46">
        <v>8491379.3699999992</v>
      </c>
      <c r="H12" s="48">
        <v>10150874.35</v>
      </c>
      <c r="I12" s="42"/>
    </row>
    <row r="13" spans="1:11" ht="15.75" customHeight="1" x14ac:dyDescent="0.2">
      <c r="A13" s="49" t="s">
        <v>23</v>
      </c>
      <c r="B13" s="50">
        <v>35258</v>
      </c>
      <c r="C13" s="51">
        <f t="shared" si="0"/>
        <v>31</v>
      </c>
      <c r="D13" s="52">
        <v>155727</v>
      </c>
      <c r="E13" s="53">
        <v>11340582.91</v>
      </c>
      <c r="F13" s="54">
        <f t="shared" si="1"/>
        <v>2438225.32565</v>
      </c>
      <c r="G13" s="53">
        <v>10508262.32</v>
      </c>
      <c r="H13" s="55">
        <v>10311668.130000001</v>
      </c>
      <c r="I13" s="42"/>
    </row>
    <row r="14" spans="1:11" ht="15.75" customHeight="1" x14ac:dyDescent="0.2">
      <c r="A14" s="49" t="s">
        <v>24</v>
      </c>
      <c r="B14" s="50">
        <v>34909</v>
      </c>
      <c r="C14" s="51">
        <f t="shared" si="0"/>
        <v>31</v>
      </c>
      <c r="D14" s="52">
        <v>27726</v>
      </c>
      <c r="E14" s="53">
        <v>940610.59</v>
      </c>
      <c r="F14" s="54">
        <f t="shared" si="1"/>
        <v>202231.27684999999</v>
      </c>
      <c r="G14" s="53">
        <v>951221.89</v>
      </c>
      <c r="H14" s="55">
        <v>1370806.15</v>
      </c>
      <c r="I14" s="42"/>
    </row>
    <row r="15" spans="1:11" ht="15.75" customHeight="1" x14ac:dyDescent="0.2">
      <c r="A15" s="49" t="s">
        <v>25</v>
      </c>
      <c r="B15" s="50">
        <v>38495</v>
      </c>
      <c r="C15" s="51">
        <f t="shared" si="0"/>
        <v>31</v>
      </c>
      <c r="D15" s="52">
        <v>433564</v>
      </c>
      <c r="E15" s="53">
        <v>32203760.920000002</v>
      </c>
      <c r="F15" s="54">
        <f t="shared" si="1"/>
        <v>6923808.5978000006</v>
      </c>
      <c r="G15" s="53">
        <v>28573313.68</v>
      </c>
      <c r="H15" s="55">
        <v>31448995.93</v>
      </c>
      <c r="I15" s="42"/>
    </row>
    <row r="16" spans="1:11" ht="15.75" customHeight="1" x14ac:dyDescent="0.2">
      <c r="A16" s="43" t="s">
        <v>26</v>
      </c>
      <c r="B16" s="44">
        <v>39218</v>
      </c>
      <c r="C16" s="45">
        <f t="shared" si="0"/>
        <v>31</v>
      </c>
      <c r="D16" s="38">
        <v>44307</v>
      </c>
      <c r="E16" s="46">
        <v>3814127.11</v>
      </c>
      <c r="F16" s="47">
        <f t="shared" si="1"/>
        <v>820037.32864999992</v>
      </c>
      <c r="G16" s="46">
        <v>3570382.12</v>
      </c>
      <c r="H16" s="48">
        <v>4022906.77</v>
      </c>
      <c r="I16" s="42"/>
    </row>
    <row r="17" spans="1:14" ht="15" customHeight="1" x14ac:dyDescent="0.2">
      <c r="A17" s="43" t="s">
        <v>27</v>
      </c>
      <c r="B17" s="44">
        <v>34552</v>
      </c>
      <c r="C17" s="45">
        <f t="shared" si="0"/>
        <v>31</v>
      </c>
      <c r="D17" s="38">
        <v>119444</v>
      </c>
      <c r="E17" s="46">
        <v>10988986.470000001</v>
      </c>
      <c r="F17" s="47">
        <f t="shared" si="1"/>
        <v>2362632.0910499999</v>
      </c>
      <c r="G17" s="46">
        <v>10558447.57</v>
      </c>
      <c r="H17" s="48">
        <v>12511677.48</v>
      </c>
      <c r="I17" s="42"/>
    </row>
    <row r="18" spans="1:14" ht="15.75" customHeight="1" x14ac:dyDescent="0.2">
      <c r="A18" s="43" t="s">
        <v>28</v>
      </c>
      <c r="B18" s="44">
        <v>34582</v>
      </c>
      <c r="C18" s="45">
        <f t="shared" si="0"/>
        <v>31</v>
      </c>
      <c r="D18" s="38">
        <v>91952</v>
      </c>
      <c r="E18" s="46">
        <v>8487330.3300000001</v>
      </c>
      <c r="F18" s="47">
        <f t="shared" si="1"/>
        <v>1824776.02095</v>
      </c>
      <c r="G18" s="46">
        <v>8021547.9000000004</v>
      </c>
      <c r="H18" s="48">
        <v>8237396.5700000003</v>
      </c>
      <c r="I18" s="42"/>
    </row>
    <row r="19" spans="1:14" ht="15.75" customHeight="1" x14ac:dyDescent="0.2">
      <c r="A19" s="49" t="s">
        <v>29</v>
      </c>
      <c r="B19" s="50">
        <v>34607</v>
      </c>
      <c r="C19" s="51">
        <f t="shared" si="0"/>
        <v>31</v>
      </c>
      <c r="D19" s="52">
        <v>68816</v>
      </c>
      <c r="E19" s="53">
        <v>5195896.41</v>
      </c>
      <c r="F19" s="54">
        <f t="shared" si="1"/>
        <v>1117117.7281500001</v>
      </c>
      <c r="G19" s="53">
        <v>4733608.53</v>
      </c>
      <c r="H19" s="55">
        <v>5995909.29</v>
      </c>
      <c r="I19" s="42"/>
    </row>
    <row r="20" spans="1:14" ht="15.75" customHeight="1" thickBot="1" x14ac:dyDescent="0.25">
      <c r="A20" s="56" t="s">
        <v>30</v>
      </c>
      <c r="B20" s="57">
        <v>34696</v>
      </c>
      <c r="C20" s="51">
        <f>C9</f>
        <v>31</v>
      </c>
      <c r="D20" s="52">
        <v>99575</v>
      </c>
      <c r="E20" s="53">
        <v>9856224.6199999992</v>
      </c>
      <c r="F20" s="54">
        <f>E20*0.215</f>
        <v>2119088.2933</v>
      </c>
      <c r="G20" s="53">
        <v>9379682.5800000001</v>
      </c>
      <c r="H20" s="55">
        <v>9929958.5999999996</v>
      </c>
      <c r="I20" s="42"/>
    </row>
    <row r="21" spans="1:14" ht="18" customHeight="1" thickBot="1" x14ac:dyDescent="0.3">
      <c r="A21" s="58" t="s">
        <v>31</v>
      </c>
      <c r="B21" s="59" t="s">
        <v>1</v>
      </c>
      <c r="C21" s="60"/>
      <c r="D21" s="61">
        <f>SUM(D8:D20)</f>
        <v>1771618</v>
      </c>
      <c r="E21" s="62">
        <f>SUM(E8:E20)</f>
        <v>138567135.62</v>
      </c>
      <c r="F21" s="62">
        <f>SUM(F8:F20)</f>
        <v>29791934.158300001</v>
      </c>
      <c r="G21" s="63">
        <f>SUM(G8:G20)</f>
        <v>124602950.35000001</v>
      </c>
      <c r="H21" s="62">
        <f>SUM(H8:H20)</f>
        <v>140918365.12</v>
      </c>
      <c r="I21" s="42"/>
    </row>
    <row r="22" spans="1:14" ht="12.75" x14ac:dyDescent="0.2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 x14ac:dyDescent="0.2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 x14ac:dyDescent="0.2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 x14ac:dyDescent="0.2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 x14ac:dyDescent="0.2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 x14ac:dyDescent="0.25">
      <c r="A27" s="1" t="s">
        <v>0</v>
      </c>
      <c r="B27" s="2"/>
      <c r="C27" s="3"/>
      <c r="D27" s="3"/>
      <c r="E27" s="3"/>
      <c r="F27" s="5"/>
    </row>
    <row r="28" spans="1:14" ht="15.75" x14ac:dyDescent="0.25">
      <c r="A28" s="1" t="s">
        <v>32</v>
      </c>
      <c r="B28" s="2"/>
      <c r="C28" s="3"/>
      <c r="D28" s="3"/>
      <c r="E28" s="3"/>
      <c r="F28" s="5"/>
    </row>
    <row r="29" spans="1:14" ht="15.75" x14ac:dyDescent="0.25">
      <c r="A29" s="1" t="s">
        <v>33</v>
      </c>
      <c r="C29" s="78" t="s">
        <v>34</v>
      </c>
      <c r="D29" s="3"/>
      <c r="E29" s="3"/>
      <c r="F29" s="79"/>
    </row>
    <row r="30" spans="1:14" ht="12.75" x14ac:dyDescent="0.2">
      <c r="A30" s="4"/>
      <c r="B30" s="14" t="s">
        <v>1</v>
      </c>
      <c r="C30" s="80"/>
      <c r="D30" s="5"/>
      <c r="E30" s="4"/>
      <c r="F30" s="81"/>
    </row>
    <row r="31" spans="1:14" ht="13.5" thickBot="1" x14ac:dyDescent="0.25">
      <c r="A31" s="4"/>
      <c r="B31" s="14"/>
      <c r="C31" s="4"/>
      <c r="D31" s="4"/>
      <c r="E31" s="4"/>
      <c r="F31" s="81" t="s">
        <v>35</v>
      </c>
    </row>
    <row r="32" spans="1:14" ht="14.25" customHeight="1" x14ac:dyDescent="0.2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 x14ac:dyDescent="0.25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 x14ac:dyDescent="0.2">
      <c r="A34" s="35" t="s">
        <v>18</v>
      </c>
      <c r="B34" s="36">
        <v>35342</v>
      </c>
      <c r="C34" s="83">
        <v>581370</v>
      </c>
      <c r="D34" s="84">
        <v>42256565.469999999</v>
      </c>
      <c r="E34" s="85">
        <f>0.215*D34</f>
        <v>9085161.5760500003</v>
      </c>
      <c r="F34" s="86"/>
    </row>
    <row r="35" spans="1:7" ht="15.75" customHeight="1" x14ac:dyDescent="0.2">
      <c r="A35" s="43" t="s">
        <v>19</v>
      </c>
      <c r="B35" s="44">
        <v>36880</v>
      </c>
      <c r="C35" s="85">
        <v>1571186</v>
      </c>
      <c r="D35" s="87">
        <v>78047648.709999993</v>
      </c>
      <c r="E35" s="85">
        <f t="shared" ref="E35:E46" si="2">0.215*D35</f>
        <v>16780244.472649999</v>
      </c>
      <c r="F35" s="86"/>
      <c r="G35" s="88"/>
    </row>
    <row r="36" spans="1:7" ht="15.75" customHeight="1" x14ac:dyDescent="0.2">
      <c r="A36" s="43" t="s">
        <v>20</v>
      </c>
      <c r="B36" s="44">
        <v>34524</v>
      </c>
      <c r="C36" s="85">
        <v>933588</v>
      </c>
      <c r="D36" s="87">
        <v>108682554.40000001</v>
      </c>
      <c r="E36" s="85">
        <f t="shared" si="2"/>
        <v>23366749.196000002</v>
      </c>
      <c r="F36" s="86"/>
    </row>
    <row r="37" spans="1:7" ht="15.75" customHeight="1" x14ac:dyDescent="0.2">
      <c r="A37" s="43" t="s">
        <v>21</v>
      </c>
      <c r="B37" s="44">
        <v>34474</v>
      </c>
      <c r="C37" s="85">
        <v>615531</v>
      </c>
      <c r="D37" s="87">
        <v>37682482.789999999</v>
      </c>
      <c r="E37" s="85">
        <f t="shared" si="2"/>
        <v>8101733.7998500001</v>
      </c>
      <c r="F37" s="86"/>
    </row>
    <row r="38" spans="1:7" ht="15.75" customHeight="1" x14ac:dyDescent="0.2">
      <c r="A38" s="43" t="s">
        <v>22</v>
      </c>
      <c r="B38" s="44">
        <v>38127</v>
      </c>
      <c r="C38" s="85">
        <v>914119</v>
      </c>
      <c r="D38" s="87">
        <v>56594950.590000004</v>
      </c>
      <c r="E38" s="85">
        <f t="shared" si="2"/>
        <v>12167914.37685</v>
      </c>
      <c r="F38" s="86"/>
    </row>
    <row r="39" spans="1:7" ht="16.5" customHeight="1" x14ac:dyDescent="0.2">
      <c r="A39" s="49" t="s">
        <v>40</v>
      </c>
      <c r="B39" s="50">
        <v>35258</v>
      </c>
      <c r="C39" s="89">
        <v>849411</v>
      </c>
      <c r="D39" s="90">
        <v>64444992.119999997</v>
      </c>
      <c r="E39" s="89">
        <f t="shared" si="2"/>
        <v>13855673.305799998</v>
      </c>
      <c r="F39" s="81"/>
    </row>
    <row r="40" spans="1:7" ht="15.75" customHeight="1" x14ac:dyDescent="0.2">
      <c r="A40" s="49" t="s">
        <v>24</v>
      </c>
      <c r="B40" s="50">
        <v>34909</v>
      </c>
      <c r="C40" s="89">
        <v>197305</v>
      </c>
      <c r="D40" s="90">
        <v>6490199.6900000004</v>
      </c>
      <c r="E40" s="89">
        <f t="shared" si="2"/>
        <v>1395392.9333500001</v>
      </c>
      <c r="F40" s="79"/>
    </row>
    <row r="41" spans="1:7" ht="15.75" customHeight="1" x14ac:dyDescent="0.2">
      <c r="A41" s="49" t="s">
        <v>41</v>
      </c>
      <c r="B41" s="50">
        <v>38495</v>
      </c>
      <c r="C41" s="89">
        <v>2306861</v>
      </c>
      <c r="D41" s="90">
        <v>179970119.90000001</v>
      </c>
      <c r="E41" s="89">
        <f t="shared" si="2"/>
        <v>38693575.778499998</v>
      </c>
      <c r="F41" s="5"/>
    </row>
    <row r="42" spans="1:7" ht="15.75" customHeight="1" x14ac:dyDescent="0.2">
      <c r="A42" s="43" t="s">
        <v>26</v>
      </c>
      <c r="B42" s="44">
        <v>39218</v>
      </c>
      <c r="C42" s="85">
        <v>310860</v>
      </c>
      <c r="D42" s="87">
        <v>24980637.039999999</v>
      </c>
      <c r="E42" s="85">
        <f t="shared" si="2"/>
        <v>5370836.9635999994</v>
      </c>
      <c r="F42" s="5"/>
    </row>
    <row r="43" spans="1:7" ht="15.75" customHeight="1" x14ac:dyDescent="0.2">
      <c r="A43" s="43" t="s">
        <v>27</v>
      </c>
      <c r="B43" s="44">
        <v>34552</v>
      </c>
      <c r="C43" s="85">
        <v>742378</v>
      </c>
      <c r="D43" s="87">
        <v>66303906</v>
      </c>
      <c r="E43" s="85">
        <f t="shared" si="2"/>
        <v>14255339.789999999</v>
      </c>
      <c r="F43" s="91"/>
    </row>
    <row r="44" spans="1:7" ht="15.75" customHeight="1" x14ac:dyDescent="0.2">
      <c r="A44" s="43" t="s">
        <v>28</v>
      </c>
      <c r="B44" s="44">
        <v>34582</v>
      </c>
      <c r="C44" s="85">
        <v>565356</v>
      </c>
      <c r="D44" s="87">
        <v>52782801.469999999</v>
      </c>
      <c r="E44" s="85">
        <f t="shared" si="2"/>
        <v>11348302.31605</v>
      </c>
      <c r="F44" s="91"/>
    </row>
    <row r="45" spans="1:7" ht="16.5" customHeight="1" x14ac:dyDescent="0.2">
      <c r="A45" s="49" t="s">
        <v>29</v>
      </c>
      <c r="B45" s="50">
        <v>34607</v>
      </c>
      <c r="C45" s="89">
        <v>438319</v>
      </c>
      <c r="D45" s="90">
        <v>32928107.149999999</v>
      </c>
      <c r="E45" s="89">
        <f t="shared" si="2"/>
        <v>7079543.0372499991</v>
      </c>
      <c r="F45" s="5"/>
    </row>
    <row r="46" spans="1:7" ht="15.75" customHeight="1" thickBot="1" x14ac:dyDescent="0.25">
      <c r="A46" s="56" t="s">
        <v>30</v>
      </c>
      <c r="B46" s="57">
        <v>34696</v>
      </c>
      <c r="C46" s="89">
        <v>589609</v>
      </c>
      <c r="D46" s="90">
        <v>58454322.32</v>
      </c>
      <c r="E46" s="89">
        <f t="shared" si="2"/>
        <v>12567679.298799999</v>
      </c>
      <c r="F46" s="5"/>
    </row>
    <row r="47" spans="1:7" ht="18" customHeight="1" thickBot="1" x14ac:dyDescent="0.3">
      <c r="A47" s="58" t="s">
        <v>31</v>
      </c>
      <c r="B47" s="92"/>
      <c r="C47" s="61">
        <f>SUM(C34:C46)</f>
        <v>10615893</v>
      </c>
      <c r="D47" s="62">
        <f>SUM(D34:D46)</f>
        <v>809619287.64999998</v>
      </c>
      <c r="E47" s="62">
        <f>SUM(E34:E46)</f>
        <v>174068146.84474999</v>
      </c>
      <c r="F47" s="91"/>
    </row>
    <row r="48" spans="1:7" ht="12.75" x14ac:dyDescent="0.2">
      <c r="A48" s="4"/>
      <c r="B48" s="14"/>
      <c r="C48" s="93"/>
      <c r="D48" s="93"/>
      <c r="E48" s="93"/>
      <c r="F48" s="5"/>
    </row>
    <row r="49" spans="3:5" ht="12.75" x14ac:dyDescent="0.2">
      <c r="C49" s="94"/>
      <c r="D49" s="94"/>
      <c r="E49" s="94"/>
    </row>
    <row r="50" spans="3:5" ht="12.75" x14ac:dyDescent="0.2">
      <c r="C50" s="95"/>
      <c r="D50" s="95"/>
      <c r="E50" s="95"/>
    </row>
  </sheetData>
  <printOptions horizontalCentered="1"/>
  <pageMargins left="0" right="0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mferrara</cp:lastModifiedBy>
  <dcterms:created xsi:type="dcterms:W3CDTF">2012-01-18T21:45:08Z</dcterms:created>
  <dcterms:modified xsi:type="dcterms:W3CDTF">2012-01-19T13:26:30Z</dcterms:modified>
</cp:coreProperties>
</file>