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<sst xmlns="http://schemas.openxmlformats.org/spreadsheetml/2006/main" count="46" uniqueCount="30">
  <si>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LOUISIANA STATE POLICE</t>
  </si>
  <si>
    <t>VIDEO GAMING DIVISION</t>
  </si>
  <si>
    <t>REVENUE REPORT</t>
  </si>
  <si>
    <t>JANUARY 2009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</si>
  <si>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</si>
  <si>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</si>
  <si>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</si>
  <si>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</si>
  <si>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</si>
  <si>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</si>
  <si>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</si>
  <si>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</si>
  <si>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</si>
  <si>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</si>
  <si>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</si>
  <si>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</si>
  <si>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</si>
  <si>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</si>
  <si>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</si>
  <si>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</si>
  <si>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</si>
  <si>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</si>
  <si>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</si>
  <si>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</si>
  <si>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2008/2009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</si>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</sst>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9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8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  <xf numFmtId="177" fontId="1" fillId="2" borderId="5" xfId="19" applyNumberFormat="1" applyFont="1" applyFill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JANUARY 2009 REVENU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4">
      <selection activeCell="D22" sqref="D22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3773</v>
      </c>
      <c r="C9" s="10">
        <v>1263</v>
      </c>
      <c r="D9" s="11">
        <v>11597329</v>
      </c>
      <c r="E9" s="11">
        <v>3015318</v>
      </c>
      <c r="F9" s="11">
        <v>11748311</v>
      </c>
      <c r="G9" s="11">
        <v>11827883</v>
      </c>
      <c r="H9" s="12">
        <f aca="true" t="shared" si="0" ref="H9:H14">SUM(D9-F9)/F9</f>
        <v>-0.01285137923229986</v>
      </c>
      <c r="I9" s="12">
        <f aca="true" t="shared" si="1" ref="I9:I14">SUM(D9-G9)/G9</f>
        <v>-0.019492414661186622</v>
      </c>
    </row>
    <row r="10" spans="1:9" ht="21" customHeight="1">
      <c r="A10" s="9" t="s">
        <v>19</v>
      </c>
      <c r="B10" s="10">
        <v>2437</v>
      </c>
      <c r="C10" s="10">
        <v>829</v>
      </c>
      <c r="D10" s="11">
        <v>5129720</v>
      </c>
      <c r="E10" s="11">
        <v>1333735</v>
      </c>
      <c r="F10" s="11">
        <v>5142096</v>
      </c>
      <c r="G10" s="11">
        <v>5721386</v>
      </c>
      <c r="H10" s="12">
        <f t="shared" si="0"/>
        <v>-0.0024068006509407837</v>
      </c>
      <c r="I10" s="12">
        <f t="shared" si="1"/>
        <v>-0.1034130541096161</v>
      </c>
    </row>
    <row r="11" spans="1:9" ht="20.25" customHeight="1">
      <c r="A11" s="9" t="s">
        <v>20</v>
      </c>
      <c r="B11" s="10">
        <v>62</v>
      </c>
      <c r="C11" s="10">
        <v>10</v>
      </c>
      <c r="D11" s="11">
        <v>201110</v>
      </c>
      <c r="E11" s="11">
        <v>52289</v>
      </c>
      <c r="F11" s="11">
        <v>206843</v>
      </c>
      <c r="G11" s="11">
        <v>202020</v>
      </c>
      <c r="H11" s="12">
        <f t="shared" si="0"/>
        <v>-0.027716673999120107</v>
      </c>
      <c r="I11" s="12">
        <f t="shared" si="1"/>
        <v>-0.0045045045045045045</v>
      </c>
    </row>
    <row r="12" spans="1:9" ht="24" customHeight="1">
      <c r="A12" s="9" t="s">
        <v>21</v>
      </c>
      <c r="B12" s="10">
        <v>934</v>
      </c>
      <c r="C12" s="10">
        <v>12</v>
      </c>
      <c r="D12" s="11">
        <v>3562367</v>
      </c>
      <c r="E12" s="11">
        <v>641227</v>
      </c>
      <c r="F12" s="11">
        <v>3521502</v>
      </c>
      <c r="G12" s="11">
        <v>3391802</v>
      </c>
      <c r="H12" s="12">
        <f t="shared" si="0"/>
        <v>0.011604423339813522</v>
      </c>
      <c r="I12" s="12">
        <f t="shared" si="1"/>
        <v>0.05028742833455491</v>
      </c>
    </row>
    <row r="13" spans="1:9" ht="22.5" customHeight="1">
      <c r="A13" s="9" t="s">
        <v>22</v>
      </c>
      <c r="B13" s="10">
        <v>7088</v>
      </c>
      <c r="C13" s="10">
        <v>182</v>
      </c>
      <c r="D13" s="11">
        <v>38437423</v>
      </c>
      <c r="E13" s="11">
        <v>12492171</v>
      </c>
      <c r="F13" s="11">
        <v>38570692</v>
      </c>
      <c r="G13" s="11">
        <v>35631208</v>
      </c>
      <c r="H13" s="12">
        <f t="shared" si="0"/>
        <v>-0.0034551882035199163</v>
      </c>
      <c r="I13" s="12">
        <f t="shared" si="1"/>
        <v>0.0787572231623469</v>
      </c>
    </row>
    <row r="14" spans="1:9" ht="25.5" customHeight="1">
      <c r="A14" s="13" t="s">
        <v>23</v>
      </c>
      <c r="B14" s="14">
        <f aca="true" t="shared" si="2" ref="B14:G14">SUM(B9:B13)</f>
        <v>14294</v>
      </c>
      <c r="C14" s="14">
        <f t="shared" si="2"/>
        <v>2296</v>
      </c>
      <c r="D14" s="15">
        <f t="shared" si="2"/>
        <v>58927949</v>
      </c>
      <c r="E14" s="15">
        <f t="shared" si="2"/>
        <v>17534740</v>
      </c>
      <c r="F14" s="15">
        <f t="shared" si="2"/>
        <v>59189444</v>
      </c>
      <c r="G14" s="15">
        <f t="shared" si="2"/>
        <v>56774299</v>
      </c>
      <c r="H14" s="16">
        <f t="shared" si="0"/>
        <v>-0.004417933035491936</v>
      </c>
      <c r="I14" s="16">
        <f t="shared" si="1"/>
        <v>0.03793353749731018</v>
      </c>
    </row>
    <row r="17" spans="1:2" ht="15.75">
      <c r="A17" s="17" t="s">
        <v>24</v>
      </c>
      <c r="B17" s="1"/>
    </row>
    <row r="18" spans="1:9" ht="12.75">
      <c r="A18" s="4" t="s">
        <v>4</v>
      </c>
      <c r="B18" s="4" t="s">
        <v>5</v>
      </c>
      <c r="C18" s="4" t="s">
        <v>6</v>
      </c>
      <c r="D18" s="4" t="s">
        <v>7</v>
      </c>
      <c r="E18" s="5" t="s">
        <v>25</v>
      </c>
      <c r="F18" s="5" t="s">
        <v>12</v>
      </c>
      <c r="G18" s="5" t="s">
        <v>26</v>
      </c>
      <c r="H18" s="5" t="s">
        <v>27</v>
      </c>
      <c r="I18" s="5" t="s">
        <v>12</v>
      </c>
    </row>
    <row r="19" spans="1:9" ht="12.75">
      <c r="A19" s="6"/>
      <c r="B19" s="6"/>
      <c r="C19" s="7"/>
      <c r="D19" s="7" t="s">
        <v>13</v>
      </c>
      <c r="E19" s="8" t="s">
        <v>15</v>
      </c>
      <c r="F19" s="8" t="s">
        <v>17</v>
      </c>
      <c r="G19" s="8" t="s">
        <v>28</v>
      </c>
      <c r="H19" s="8" t="s">
        <v>29</v>
      </c>
      <c r="I19" s="8" t="s">
        <v>17</v>
      </c>
    </row>
    <row r="20" spans="1:9" ht="21" customHeight="1">
      <c r="A20" s="9" t="s">
        <v>18</v>
      </c>
      <c r="B20" s="10">
        <v>3773</v>
      </c>
      <c r="C20" s="10">
        <v>1263</v>
      </c>
      <c r="D20" s="11">
        <v>79370625</v>
      </c>
      <c r="E20" s="11">
        <v>80765188</v>
      </c>
      <c r="F20" s="12">
        <f aca="true" t="shared" si="3" ref="F20:F25">SUM(D20-E20)/E20</f>
        <v>-0.0172668823602565</v>
      </c>
      <c r="G20" s="11">
        <v>20636447</v>
      </c>
      <c r="H20" s="11">
        <v>20998957</v>
      </c>
      <c r="I20" s="12">
        <f aca="true" t="shared" si="4" ref="I20:I25">SUM(G20-H20)/H20</f>
        <v>-0.01726323835988616</v>
      </c>
    </row>
    <row r="21" spans="1:9" ht="21" customHeight="1">
      <c r="A21" s="9" t="s">
        <v>19</v>
      </c>
      <c r="B21" s="10">
        <v>2437</v>
      </c>
      <c r="C21" s="10">
        <v>829</v>
      </c>
      <c r="D21" s="11">
        <v>36105243</v>
      </c>
      <c r="E21" s="11">
        <v>38807780</v>
      </c>
      <c r="F21" s="12">
        <f t="shared" si="3"/>
        <v>-0.06963905175714767</v>
      </c>
      <c r="G21" s="11">
        <v>9387413</v>
      </c>
      <c r="H21" s="11">
        <v>10090027</v>
      </c>
      <c r="I21" s="12">
        <f t="shared" si="4"/>
        <v>-0.06963450147358377</v>
      </c>
    </row>
    <row r="22" spans="1:9" ht="20.25" customHeight="1">
      <c r="A22" s="9" t="s">
        <v>20</v>
      </c>
      <c r="B22" s="10">
        <v>62</v>
      </c>
      <c r="C22" s="10">
        <v>10</v>
      </c>
      <c r="D22" s="11">
        <v>1301471</v>
      </c>
      <c r="E22" s="11">
        <v>1343413</v>
      </c>
      <c r="F22" s="12">
        <f t="shared" si="3"/>
        <v>-0.031220480968994643</v>
      </c>
      <c r="G22" s="11">
        <v>338384</v>
      </c>
      <c r="H22" s="11">
        <v>349287</v>
      </c>
      <c r="I22" s="12">
        <f t="shared" si="4"/>
        <v>-0.031215018022428546</v>
      </c>
    </row>
    <row r="23" spans="1:9" ht="21" customHeight="1">
      <c r="A23" s="9" t="s">
        <v>21</v>
      </c>
      <c r="B23" s="10">
        <v>934</v>
      </c>
      <c r="C23" s="10">
        <v>12</v>
      </c>
      <c r="D23" s="11">
        <v>23372191</v>
      </c>
      <c r="E23" s="11">
        <v>22004454</v>
      </c>
      <c r="F23" s="12">
        <f t="shared" si="3"/>
        <v>0.06215727961257298</v>
      </c>
      <c r="G23" s="11">
        <v>4207005</v>
      </c>
      <c r="H23" s="11">
        <v>4951004</v>
      </c>
      <c r="I23" s="12">
        <f t="shared" si="4"/>
        <v>-0.15027234880036452</v>
      </c>
    </row>
    <row r="24" spans="1:9" ht="21" customHeight="1">
      <c r="A24" s="9" t="s">
        <v>22</v>
      </c>
      <c r="B24" s="10">
        <v>7088</v>
      </c>
      <c r="C24" s="10">
        <v>182</v>
      </c>
      <c r="D24" s="11">
        <v>253561964</v>
      </c>
      <c r="E24" s="11">
        <v>236973548</v>
      </c>
      <c r="F24" s="12">
        <f t="shared" si="3"/>
        <v>0.07000112940875579</v>
      </c>
      <c r="G24" s="11">
        <v>82407696</v>
      </c>
      <c r="H24" s="11">
        <v>77016413</v>
      </c>
      <c r="I24" s="12">
        <f t="shared" si="4"/>
        <v>0.07000174105745485</v>
      </c>
    </row>
    <row r="25" spans="1:9" ht="21" customHeight="1">
      <c r="A25" s="13" t="s">
        <v>23</v>
      </c>
      <c r="B25" s="14">
        <f>SUM(B20:B24)</f>
        <v>14294</v>
      </c>
      <c r="C25" s="14">
        <f>SUM(C20:C24)</f>
        <v>2296</v>
      </c>
      <c r="D25" s="15">
        <f>SUM(D20:D24)</f>
        <v>393711494</v>
      </c>
      <c r="E25" s="15">
        <f>SUM(E20:E24)</f>
        <v>379894383</v>
      </c>
      <c r="F25" s="18">
        <f t="shared" si="3"/>
        <v>0.03637092733745421</v>
      </c>
      <c r="G25" s="15">
        <f>SUM(G20:G24)</f>
        <v>116976945</v>
      </c>
      <c r="H25" s="15">
        <f>SUM(H20:H24)</f>
        <v>113405688</v>
      </c>
      <c r="I25" s="18">
        <f t="shared" si="4"/>
        <v>0.031490986589667355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2009-02-16T21:54:49Z</dcterms:created>
  <dcterms:modified xsi:type="dcterms:W3CDTF">2009-02-16T21:55:01Z</dcterms:modified>
  <cp:category/>
  <cp:version/>
  <cp:contentType/>
  <cp:contentStatus/>
</cp:coreProperties>
</file>