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<sst xmlns="http://schemas.openxmlformats.org/spreadsheetml/2006/main" count="41" uniqueCount="26">
  <si>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</si>
  <si>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</si>
  <si>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</si>
  <si>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</si>
  <si>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</si>
  <si>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</si>
  <si>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</si>
  <si>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</si>
  <si>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</si>
  <si>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</si>
  <si>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</si>
  <si>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</si>
  <si>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</si>
  <si>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</si>
  <si>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</si>
  <si>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</si>
  <si>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</si>
  <si>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</si>
  <si>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</si>
  <si>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2000/2001 YEAR TO DATE</t>
  </si>
  <si>
    <t>LAST MONTH</t>
  </si>
  <si>
    <t>THIS MONTH</t>
  </si>
  <si>
    <t>LAST YEAR</t>
  </si>
  <si>
    <t>THIS YEAR</t>
  </si>
  <si>
    <t>MAY 2001</t>
  </si>
  <si>
    <t>NDR YTD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</si>
</sst>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24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20</v>
      </c>
      <c r="I7" s="3" t="s">
        <v>22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21</v>
      </c>
      <c r="I8" s="6" t="s">
        <v>23</v>
      </c>
    </row>
    <row r="9" spans="1:9" ht="24" customHeight="1">
      <c r="A9" s="7" t="s">
        <v>10</v>
      </c>
      <c r="B9" s="1">
        <v>4743</v>
      </c>
      <c r="C9" s="1">
        <v>1602</v>
      </c>
      <c r="D9" s="11">
        <v>12026251</v>
      </c>
      <c r="E9" s="11">
        <v>3126845</v>
      </c>
      <c r="F9" s="11">
        <v>11777918</v>
      </c>
      <c r="G9" s="11">
        <v>12549712</v>
      </c>
      <c r="H9" s="13">
        <f aca="true" t="shared" si="0" ref="H9:H14">SUM(D9-F9)/F9</f>
        <v>0.021084626332090274</v>
      </c>
      <c r="I9" s="13">
        <f aca="true" t="shared" si="1" ref="I9:I14">SUM(D9-G9)/G9</f>
        <v>-0.04171099703323869</v>
      </c>
    </row>
    <row r="10" spans="1:9" ht="21" customHeight="1">
      <c r="A10" s="7" t="s">
        <v>11</v>
      </c>
      <c r="B10" s="1">
        <v>3184</v>
      </c>
      <c r="C10" s="1">
        <v>1087</v>
      </c>
      <c r="D10" s="11">
        <v>9369962</v>
      </c>
      <c r="E10" s="11">
        <v>2436204</v>
      </c>
      <c r="F10" s="11">
        <v>8967252</v>
      </c>
      <c r="G10" s="11">
        <v>9945612</v>
      </c>
      <c r="H10" s="13">
        <f t="shared" si="0"/>
        <v>0.04490896430701401</v>
      </c>
      <c r="I10" s="13">
        <f t="shared" si="1"/>
        <v>-0.057879796637954506</v>
      </c>
    </row>
    <row r="11" spans="1:9" ht="20.25" customHeight="1">
      <c r="A11" s="7" t="s">
        <v>12</v>
      </c>
      <c r="B11" s="1">
        <v>180</v>
      </c>
      <c r="C11" s="1">
        <v>35</v>
      </c>
      <c r="D11" s="11">
        <v>511591</v>
      </c>
      <c r="E11" s="11">
        <v>133014</v>
      </c>
      <c r="F11" s="11">
        <v>477713</v>
      </c>
      <c r="G11" s="11">
        <v>594293</v>
      </c>
      <c r="H11" s="13">
        <f t="shared" si="0"/>
        <v>0.07091705689399283</v>
      </c>
      <c r="I11" s="13">
        <f t="shared" si="1"/>
        <v>-0.13916031317885286</v>
      </c>
    </row>
    <row r="12" spans="1:9" ht="24" customHeight="1">
      <c r="A12" s="7" t="s">
        <v>18</v>
      </c>
      <c r="B12" s="1">
        <v>831</v>
      </c>
      <c r="C12" s="1">
        <v>12</v>
      </c>
      <c r="D12" s="11">
        <v>1433302</v>
      </c>
      <c r="E12" s="11">
        <v>322494</v>
      </c>
      <c r="F12" s="11">
        <v>1401242</v>
      </c>
      <c r="G12" s="11">
        <v>1880240</v>
      </c>
      <c r="H12" s="13">
        <f t="shared" si="0"/>
        <v>0.022879702435410872</v>
      </c>
      <c r="I12" s="13">
        <f t="shared" si="1"/>
        <v>-0.23770263370633535</v>
      </c>
    </row>
    <row r="13" spans="1:9" ht="22.5" customHeight="1">
      <c r="A13" s="7" t="s">
        <v>13</v>
      </c>
      <c r="B13" s="1">
        <v>4285</v>
      </c>
      <c r="C13" s="1">
        <v>107</v>
      </c>
      <c r="D13" s="11">
        <v>19833735</v>
      </c>
      <c r="E13" s="11">
        <v>6445968</v>
      </c>
      <c r="F13" s="11">
        <v>19259538</v>
      </c>
      <c r="G13" s="11">
        <v>16807142</v>
      </c>
      <c r="H13" s="13">
        <f t="shared" si="0"/>
        <v>0.0298136435048442</v>
      </c>
      <c r="I13" s="13">
        <f t="shared" si="1"/>
        <v>0.18007779073919886</v>
      </c>
    </row>
    <row r="14" spans="1:9" ht="25.5" customHeight="1">
      <c r="A14" s="8" t="s">
        <v>14</v>
      </c>
      <c r="B14" s="9">
        <f aca="true" t="shared" si="2" ref="B14:G14">SUM(B9:B13)</f>
        <v>13223</v>
      </c>
      <c r="C14" s="9">
        <f t="shared" si="2"/>
        <v>2843</v>
      </c>
      <c r="D14" s="12">
        <f t="shared" si="2"/>
        <v>43174841</v>
      </c>
      <c r="E14" s="12">
        <f t="shared" si="2"/>
        <v>12464525</v>
      </c>
      <c r="F14" s="12">
        <f t="shared" si="2"/>
        <v>41883663</v>
      </c>
      <c r="G14" s="12">
        <f t="shared" si="2"/>
        <v>41776999</v>
      </c>
      <c r="H14" s="14">
        <f t="shared" si="0"/>
        <v>0.030827723926629816</v>
      </c>
      <c r="I14" s="14">
        <f t="shared" si="1"/>
        <v>0.03345960776167766</v>
      </c>
    </row>
    <row r="17" spans="2:3" ht="15.75">
      <c r="B17" s="10" t="s">
        <v>19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25</v>
      </c>
      <c r="H18" s="3" t="s">
        <v>22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23</v>
      </c>
    </row>
    <row r="20" spans="2:8" ht="21" customHeight="1">
      <c r="B20" s="7" t="s">
        <v>10</v>
      </c>
      <c r="C20" s="1">
        <v>4743</v>
      </c>
      <c r="D20" s="1">
        <v>1602</v>
      </c>
      <c r="E20" s="11">
        <v>132381776</v>
      </c>
      <c r="F20" s="11">
        <v>34419481</v>
      </c>
      <c r="G20" s="11">
        <v>136330214</v>
      </c>
      <c r="H20" s="13">
        <f>SUM(E20-G20)/G20</f>
        <v>-0.028962310585091577</v>
      </c>
    </row>
    <row r="21" spans="2:8" ht="21" customHeight="1">
      <c r="B21" s="7" t="s">
        <v>11</v>
      </c>
      <c r="C21" s="1">
        <v>3184</v>
      </c>
      <c r="D21" s="1">
        <v>1087</v>
      </c>
      <c r="E21" s="11">
        <v>101211112</v>
      </c>
      <c r="F21" s="11">
        <v>26315036</v>
      </c>
      <c r="G21" s="11">
        <v>105681790</v>
      </c>
      <c r="H21" s="13">
        <f>SUM(E21-G21)/G21</f>
        <v>-0.042303200958272946</v>
      </c>
    </row>
    <row r="22" spans="2:8" ht="20.25" customHeight="1">
      <c r="B22" s="7" t="s">
        <v>12</v>
      </c>
      <c r="C22" s="1">
        <v>180</v>
      </c>
      <c r="D22" s="1">
        <v>35</v>
      </c>
      <c r="E22" s="11">
        <v>5627750</v>
      </c>
      <c r="F22" s="11">
        <v>1463223</v>
      </c>
      <c r="G22" s="11">
        <v>6150284</v>
      </c>
      <c r="H22" s="13">
        <f>SUM(E22-G22)/G22</f>
        <v>-0.08496095464859835</v>
      </c>
    </row>
    <row r="23" spans="2:8" ht="21" customHeight="1">
      <c r="B23" s="7" t="s">
        <v>18</v>
      </c>
      <c r="C23" s="1">
        <v>831</v>
      </c>
      <c r="D23" s="1">
        <v>12</v>
      </c>
      <c r="E23" s="11">
        <v>17586825</v>
      </c>
      <c r="F23" s="11">
        <v>3957045</v>
      </c>
      <c r="G23" s="11">
        <v>20610714</v>
      </c>
      <c r="H23" s="13">
        <f>SUM(E23-G23)/G23</f>
        <v>-0.1467144224115671</v>
      </c>
    </row>
    <row r="24" spans="2:8" ht="21" customHeight="1">
      <c r="B24" s="7" t="s">
        <v>13</v>
      </c>
      <c r="C24" s="1">
        <v>4285</v>
      </c>
      <c r="D24" s="1">
        <v>107</v>
      </c>
      <c r="E24" s="11">
        <v>204385443</v>
      </c>
      <c r="F24" s="11">
        <v>66425317</v>
      </c>
      <c r="G24" s="11">
        <v>167634206</v>
      </c>
      <c r="H24" s="13">
        <f>SUM(E24-G24)/G24</f>
        <v>0.21923471275307618</v>
      </c>
    </row>
    <row r="25" spans="2:8" ht="21" customHeight="1">
      <c r="B25" s="8" t="s">
        <v>14</v>
      </c>
      <c r="C25" s="9">
        <f>SUM(C20:C24)</f>
        <v>13223</v>
      </c>
      <c r="D25" s="9">
        <f>SUM(D20:D24)</f>
        <v>2843</v>
      </c>
      <c r="E25" s="12">
        <f>SUM(E20:E24)</f>
        <v>461192906</v>
      </c>
      <c r="F25" s="12">
        <f>SUM(F20:F24)</f>
        <v>132580102</v>
      </c>
      <c r="G25" s="12">
        <f>SUM(G20:G24)</f>
        <v>436407208</v>
      </c>
      <c r="H25" s="14">
        <f>SUM(E25-G25)/G25</f>
        <v>0.05679488685255629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2001-05-05T00:44:49Z</cp:lastPrinted>
  <dcterms:created xsi:type="dcterms:W3CDTF">2000-06-08T20:52:14Z</dcterms:created>
  <dcterms:modified xsi:type="dcterms:W3CDTF">2002-04-29T14:25:24Z</dcterms:modified>
  <cp:category/>
  <cp:version/>
  <cp:contentType/>
  <cp:contentStatus/>
</cp:coreProperties>
</file>