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E21"/>
  <c r="D21"/>
  <c r="F20"/>
  <c r="F19"/>
  <c r="F18"/>
  <c r="F17"/>
  <c r="F16"/>
  <c r="F15"/>
  <c r="F14"/>
  <c r="F13"/>
  <c r="F12"/>
  <c r="F11"/>
  <c r="F10"/>
  <c r="F9"/>
  <c r="C9"/>
  <c r="C20" s="1"/>
  <c r="F8"/>
  <c r="F21" s="1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<sst xmlns="http://schemas.openxmlformats.org/spreadsheetml/2006/main" count="66" uniqueCount="41">
  <si>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</si>
  <si>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</si>
  <si>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</si>
  <si>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</si>
  <si>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MAY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</si>
  <si>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</si>
  <si>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</si>
  <si>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</si>
  <si>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</si>
  <si>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</si>
  <si>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</si>
  <si>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</si>
  <si>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</si>
  <si>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</si>
  <si>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</si>
  <si>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</si>
  <si>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</si>
  <si>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</si>
  <si>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</si>
  <si>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</si>
  <si>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</si>
  <si>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</si>
  <si>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</si>
  <si>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</si>
  <si>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</si>
  <si>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</si>
  <si>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</si>
  <si>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</si>
  <si>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</si>
  <si>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</si>
  <si>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</si>
  <si>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</si>
  <si>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</si>
  <si>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</si>
  <si>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2010 -  MAY 31,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</si>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</sst>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/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31</v>
      </c>
      <c r="D8" s="38">
        <v>98420</v>
      </c>
      <c r="E8" s="39">
        <v>6972243.8300000001</v>
      </c>
      <c r="F8" s="40">
        <f>E8*0.215</f>
        <v>1499032.4234499999</v>
      </c>
      <c r="G8" s="39">
        <v>7787626.8700000001</v>
      </c>
      <c r="H8" s="41">
        <v>7385343.2300000004</v>
      </c>
      <c r="I8" s="42"/>
    </row>
    <row r="9" spans="1:11" ht="15.75" customHeight="1">
      <c r="A9" s="43" t="s">
        <v>19</v>
      </c>
      <c r="B9" s="44">
        <v>36880</v>
      </c>
      <c r="C9" s="45">
        <f>C8</f>
        <v>31</v>
      </c>
      <c r="D9" s="38">
        <v>253336</v>
      </c>
      <c r="E9" s="46">
        <v>13351877.689999999</v>
      </c>
      <c r="F9" s="47">
        <f>E9*0.215</f>
        <v>2870653.7033499996</v>
      </c>
      <c r="G9" s="46">
        <v>13381028.76</v>
      </c>
      <c r="H9" s="48">
        <v>12475368.939999999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31</v>
      </c>
      <c r="D10" s="38">
        <v>165200</v>
      </c>
      <c r="E10" s="46">
        <v>18227164.57</v>
      </c>
      <c r="F10" s="47">
        <f t="shared" ref="F10:F19" si="1">E10*0.215</f>
        <v>3918840.3825500002</v>
      </c>
      <c r="G10" s="46">
        <v>17994835.640000001</v>
      </c>
      <c r="H10" s="48">
        <v>19166286.649999999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31</v>
      </c>
      <c r="D11" s="38">
        <v>110664</v>
      </c>
      <c r="E11" s="46">
        <v>7046655.8200000003</v>
      </c>
      <c r="F11" s="47">
        <f t="shared" si="1"/>
        <v>1515031.0013000001</v>
      </c>
      <c r="G11" s="46">
        <v>6745838.2199999997</v>
      </c>
      <c r="H11" s="48">
        <v>7588365.54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31</v>
      </c>
      <c r="D12" s="38">
        <v>153951</v>
      </c>
      <c r="E12" s="46">
        <v>9757963.6500000004</v>
      </c>
      <c r="F12" s="47">
        <f t="shared" si="1"/>
        <v>2097962.18475</v>
      </c>
      <c r="G12" s="46">
        <v>9363731.5399999991</v>
      </c>
      <c r="H12" s="48">
        <v>10495090.68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31</v>
      </c>
      <c r="D13" s="52">
        <v>139077</v>
      </c>
      <c r="E13" s="53">
        <v>10260646.869999999</v>
      </c>
      <c r="F13" s="54">
        <f t="shared" si="1"/>
        <v>2206039.07705</v>
      </c>
      <c r="G13" s="53">
        <v>10943288.84</v>
      </c>
      <c r="H13" s="55">
        <v>10387915.23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31</v>
      </c>
      <c r="D14" s="52">
        <v>42133</v>
      </c>
      <c r="E14" s="53">
        <v>1280790.7</v>
      </c>
      <c r="F14" s="54">
        <f t="shared" si="1"/>
        <v>275370.00049999997</v>
      </c>
      <c r="G14" s="53">
        <v>1360605.97</v>
      </c>
      <c r="H14" s="55">
        <v>1154543.73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31</v>
      </c>
      <c r="D15" s="52">
        <v>369376</v>
      </c>
      <c r="E15" s="53">
        <v>30093674.789999999</v>
      </c>
      <c r="F15" s="54">
        <f t="shared" si="1"/>
        <v>6470140.0798499994</v>
      </c>
      <c r="G15" s="53">
        <v>30317667.27</v>
      </c>
      <c r="H15" s="55">
        <v>27579058.879999999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31</v>
      </c>
      <c r="D16" s="38">
        <v>47619</v>
      </c>
      <c r="E16" s="46">
        <v>4022999.06</v>
      </c>
      <c r="F16" s="47">
        <f t="shared" si="1"/>
        <v>864944.79790000001</v>
      </c>
      <c r="G16" s="46">
        <v>4102940.91</v>
      </c>
      <c r="H16" s="48">
        <v>4470481.04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31</v>
      </c>
      <c r="D17" s="38">
        <v>130683</v>
      </c>
      <c r="E17" s="46">
        <v>11807608.710000001</v>
      </c>
      <c r="F17" s="47">
        <f t="shared" si="1"/>
        <v>2538635.8726500003</v>
      </c>
      <c r="G17" s="46">
        <v>11399005.939999999</v>
      </c>
      <c r="H17" s="48">
        <v>11846149.050000001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31</v>
      </c>
      <c r="D18" s="38">
        <v>105396</v>
      </c>
      <c r="E18" s="46">
        <v>9636905.3900000006</v>
      </c>
      <c r="F18" s="47">
        <f t="shared" si="1"/>
        <v>2071934.65885</v>
      </c>
      <c r="G18" s="46">
        <v>9551588.6099999994</v>
      </c>
      <c r="H18" s="48">
        <v>8682289.2400000002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31</v>
      </c>
      <c r="D19" s="52">
        <v>78091</v>
      </c>
      <c r="E19" s="53">
        <v>5807744.8899999997</v>
      </c>
      <c r="F19" s="54">
        <f t="shared" si="1"/>
        <v>1248665.1513499999</v>
      </c>
      <c r="G19" s="53">
        <v>6266136.8899999997</v>
      </c>
      <c r="H19" s="55">
        <v>6140219.7699999996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31</v>
      </c>
      <c r="D20" s="52">
        <v>97223</v>
      </c>
      <c r="E20" s="53">
        <v>10023295.73</v>
      </c>
      <c r="F20" s="54">
        <f>E20*0.215</f>
        <v>2155008.58195</v>
      </c>
      <c r="G20" s="53">
        <v>10430136.07</v>
      </c>
      <c r="H20" s="55">
        <v>10371340.699999999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1791169</v>
      </c>
      <c r="E21" s="62">
        <f>SUM(E8:E20)</f>
        <v>138289571.69999999</v>
      </c>
      <c r="F21" s="62">
        <f>SUM(F8:F20)</f>
        <v>29732257.915499996</v>
      </c>
      <c r="G21" s="63">
        <f>SUM(G8:G20)</f>
        <v>139644431.52999997</v>
      </c>
      <c r="H21" s="62">
        <f>SUM(H8:H20)</f>
        <v>137742452.67999998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5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1148528</v>
      </c>
      <c r="D34" s="84">
        <v>81801292.900000006</v>
      </c>
      <c r="E34" s="85">
        <f>0.215*D34</f>
        <v>17587277.973500002</v>
      </c>
      <c r="F34" s="86"/>
    </row>
    <row r="35" spans="1:7" ht="15.75" customHeight="1">
      <c r="A35" s="43" t="s">
        <v>19</v>
      </c>
      <c r="B35" s="44">
        <v>36880</v>
      </c>
      <c r="C35" s="85">
        <v>2801439</v>
      </c>
      <c r="D35" s="87">
        <v>143051009.16999999</v>
      </c>
      <c r="E35" s="85">
        <f t="shared" ref="E35:E46" si="2">0.215*D35</f>
        <v>30755966.971549995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1756155</v>
      </c>
      <c r="D36" s="87">
        <v>206039834.66999999</v>
      </c>
      <c r="E36" s="85">
        <f t="shared" si="2"/>
        <v>44298564.454049997</v>
      </c>
      <c r="F36" s="86"/>
    </row>
    <row r="37" spans="1:7" ht="15.75" customHeight="1">
      <c r="A37" s="43" t="s">
        <v>21</v>
      </c>
      <c r="B37" s="44">
        <v>34474</v>
      </c>
      <c r="C37" s="85">
        <v>1217423</v>
      </c>
      <c r="D37" s="87">
        <v>73590735.549999997</v>
      </c>
      <c r="E37" s="85">
        <f t="shared" si="2"/>
        <v>15822008.14325</v>
      </c>
      <c r="F37" s="86"/>
    </row>
    <row r="38" spans="1:7" ht="15.75" customHeight="1">
      <c r="A38" s="43" t="s">
        <v>22</v>
      </c>
      <c r="B38" s="44">
        <v>38127</v>
      </c>
      <c r="C38" s="85">
        <v>1737093</v>
      </c>
      <c r="D38" s="87">
        <v>110520488</v>
      </c>
      <c r="E38" s="85">
        <f t="shared" si="2"/>
        <v>23761904.919999998</v>
      </c>
      <c r="F38" s="86"/>
    </row>
    <row r="39" spans="1:7" ht="16.5" customHeight="1">
      <c r="A39" s="49" t="s">
        <v>40</v>
      </c>
      <c r="B39" s="50">
        <v>35258</v>
      </c>
      <c r="C39" s="89">
        <v>1648613</v>
      </c>
      <c r="D39" s="90">
        <v>112576212.90000001</v>
      </c>
      <c r="E39" s="89">
        <f t="shared" si="2"/>
        <v>24203885.773499999</v>
      </c>
      <c r="F39" s="81"/>
    </row>
    <row r="40" spans="1:7" ht="15.75" customHeight="1">
      <c r="A40" s="49" t="s">
        <v>24</v>
      </c>
      <c r="B40" s="50">
        <v>34909</v>
      </c>
      <c r="C40" s="89">
        <v>449291</v>
      </c>
      <c r="D40" s="90">
        <v>14857654.42</v>
      </c>
      <c r="E40" s="89">
        <f t="shared" si="2"/>
        <v>3194395.7003000001</v>
      </c>
      <c r="F40" s="79"/>
    </row>
    <row r="41" spans="1:7" ht="15.75" customHeight="1">
      <c r="A41" s="49" t="s">
        <v>25</v>
      </c>
      <c r="B41" s="50">
        <v>38495</v>
      </c>
      <c r="C41" s="89">
        <v>4035679</v>
      </c>
      <c r="D41" s="90">
        <v>312892282.69</v>
      </c>
      <c r="E41" s="89">
        <f t="shared" si="2"/>
        <v>67271840.778349996</v>
      </c>
      <c r="F41" s="5"/>
    </row>
    <row r="42" spans="1:7" ht="15.75" customHeight="1">
      <c r="A42" s="43" t="s">
        <v>26</v>
      </c>
      <c r="B42" s="44">
        <v>39218</v>
      </c>
      <c r="C42" s="85">
        <v>554663</v>
      </c>
      <c r="D42" s="87">
        <v>47134069.579999998</v>
      </c>
      <c r="E42" s="85">
        <f t="shared" si="2"/>
        <v>10133824.9597</v>
      </c>
      <c r="F42" s="5"/>
    </row>
    <row r="43" spans="1:7" ht="15.75" customHeight="1">
      <c r="A43" s="43" t="s">
        <v>27</v>
      </c>
      <c r="B43" s="44">
        <v>34552</v>
      </c>
      <c r="C43" s="85">
        <v>1568334</v>
      </c>
      <c r="D43" s="87">
        <v>133251082.26000001</v>
      </c>
      <c r="E43" s="85">
        <f t="shared" si="2"/>
        <v>28648982.685899999</v>
      </c>
      <c r="F43" s="91"/>
    </row>
    <row r="44" spans="1:7" ht="15.75" customHeight="1">
      <c r="A44" s="43" t="s">
        <v>28</v>
      </c>
      <c r="B44" s="44">
        <v>34582</v>
      </c>
      <c r="C44" s="85">
        <v>1100069</v>
      </c>
      <c r="D44" s="87">
        <v>98942429.269999996</v>
      </c>
      <c r="E44" s="85">
        <f t="shared" si="2"/>
        <v>21272622.293049999</v>
      </c>
      <c r="F44" s="91"/>
    </row>
    <row r="45" spans="1:7" ht="16.5" customHeight="1">
      <c r="A45" s="49" t="s">
        <v>29</v>
      </c>
      <c r="B45" s="50">
        <v>34607</v>
      </c>
      <c r="C45" s="89">
        <v>850355</v>
      </c>
      <c r="D45" s="90">
        <v>67186789.950000003</v>
      </c>
      <c r="E45" s="89">
        <f t="shared" si="2"/>
        <v>14445159.83925</v>
      </c>
      <c r="F45" s="5"/>
    </row>
    <row r="46" spans="1:7" ht="15.75" customHeight="1" thickBot="1">
      <c r="A46" s="56" t="s">
        <v>30</v>
      </c>
      <c r="B46" s="57">
        <v>34696</v>
      </c>
      <c r="C46" s="89">
        <v>1043886</v>
      </c>
      <c r="D46" s="90">
        <v>109070342.42</v>
      </c>
      <c r="E46" s="89">
        <f t="shared" si="2"/>
        <v>23450123.620299999</v>
      </c>
      <c r="F46" s="5"/>
    </row>
    <row r="47" spans="1:7" ht="18" customHeight="1" thickBot="1">
      <c r="A47" s="58" t="s">
        <v>31</v>
      </c>
      <c r="B47" s="92"/>
      <c r="C47" s="61">
        <f>SUM(C34:C46)</f>
        <v>19911528</v>
      </c>
      <c r="D47" s="62">
        <f>SUM(D34:D46)</f>
        <v>1510914223.78</v>
      </c>
      <c r="E47" s="62">
        <f>SUM(E34:E46)</f>
        <v>324846558.11270005</v>
      </c>
      <c r="F47" s="91"/>
    </row>
    <row r="48" spans="1:7" ht="12.75">
      <c r="A48" s="4"/>
      <c r="B48" s="14"/>
      <c r="C48" s="93"/>
      <c r="D48" s="93"/>
      <c r="E48" s="93"/>
      <c r="F48" s="5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2011-06-13T18:30:23Z</dcterms:created>
  <dcterms:modified xsi:type="dcterms:W3CDTF">2011-06-16T12:19:59Z</dcterms:modified>
</cp:coreProperties>
</file>