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108" windowWidth="15300" windowHeight="6084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5" i="1" l="1"/>
  <c r="C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45" i="1" s="1"/>
  <c r="H21" i="1"/>
  <c r="G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F9" i="1"/>
  <c r="F21" i="1" s="1"/>
  <c r="C9" i="1"/>
  <c r="F8" i="1"/>
</calcChain>
</file>

<file path=xl/sharedStrings.xml><?xml version="1.0" encoding="utf-8"?>
<sst xmlns="http://schemas.openxmlformats.org/spreadsheetml/2006/main" count="66" uniqueCount="40">
  <si>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</si>
  <si>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</si>
  <si>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</si>
  <si>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</si>
  <si>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APRIL 2013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</si>
  <si>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</si>
  <si>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</si>
  <si>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</si>
  <si>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</si>
  <si>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</si>
  <si>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</si>
  <si>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</si>
  <si>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</si>
  <si>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</si>
  <si>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</si>
  <si>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</si>
  <si>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</si>
  <si>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</si>
  <si>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</si>
  <si>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</si>
  <si>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</si>
  <si>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</si>
  <si>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</si>
  <si>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</si>
  <si>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</si>
  <si>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</si>
  <si>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</si>
  <si>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</si>
  <si>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</si>
  <si>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</si>
  <si>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</si>
  <si>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</si>
  <si>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</si>
  <si>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</si>
  <si>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2012 - APRIL 30, 2013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</si>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</sst>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112" zoomScaleNormal="100" workbookViewId="0"/>
  </sheetViews>
  <sheetFormatPr defaultColWidth="9" defaultRowHeight="12" x14ac:dyDescent="0.2"/>
  <cols>
    <col min="1" max="1" width="23.44140625" style="20" customWidth="1"/>
    <col min="2" max="2" width="8.44140625" style="20" customWidth="1"/>
    <col min="3" max="3" width="14.109375" style="20" customWidth="1"/>
    <col min="4" max="4" width="15.33203125" style="20" customWidth="1"/>
    <col min="5" max="5" width="17.109375" style="20" customWidth="1"/>
    <col min="6" max="6" width="14.44140625" style="20" customWidth="1"/>
    <col min="7" max="7" width="15.21875" style="20" customWidth="1"/>
    <col min="8" max="8" width="15.5546875" style="20" customWidth="1"/>
    <col min="9" max="16384" width="9" style="20"/>
  </cols>
  <sheetData>
    <row r="1" spans="1:11" s="8" customFormat="1" ht="16.05" customHeight="1" x14ac:dyDescent="0.2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05" customHeight="1" x14ac:dyDescent="0.2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05" customHeight="1" x14ac:dyDescent="0.2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6" x14ac:dyDescent="0.25">
      <c r="A4" s="14"/>
      <c r="B4" s="15"/>
      <c r="C4" s="16"/>
      <c r="D4" s="14"/>
      <c r="E4" s="14"/>
      <c r="F4" s="17"/>
      <c r="G4" s="18"/>
      <c r="H4" s="19"/>
    </row>
    <row r="5" spans="1:11" ht="13.8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ht="13.2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8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5">
      <c r="A8" s="39" t="s">
        <v>18</v>
      </c>
      <c r="B8" s="40">
        <v>35342</v>
      </c>
      <c r="C8" s="41">
        <v>30</v>
      </c>
      <c r="D8" s="42">
        <v>97414</v>
      </c>
      <c r="E8" s="43">
        <v>6429385.2699999996</v>
      </c>
      <c r="F8" s="44">
        <f>E8*0.215</f>
        <v>1382317.8330499998</v>
      </c>
      <c r="G8" s="43">
        <v>8069882.7199999997</v>
      </c>
      <c r="H8" s="45">
        <v>7567380.7199999997</v>
      </c>
      <c r="I8" s="46"/>
    </row>
    <row r="9" spans="1:11" ht="15.75" customHeight="1" x14ac:dyDescent="0.25">
      <c r="A9" s="47" t="s">
        <v>19</v>
      </c>
      <c r="B9" s="48">
        <v>36880</v>
      </c>
      <c r="C9" s="49">
        <f>C8</f>
        <v>30</v>
      </c>
      <c r="D9" s="42">
        <v>229054</v>
      </c>
      <c r="E9" s="50">
        <v>12291202.859999999</v>
      </c>
      <c r="F9" s="51">
        <f>E9*0.215</f>
        <v>2642608.6148999999</v>
      </c>
      <c r="G9" s="50">
        <v>15194908.6</v>
      </c>
      <c r="H9" s="52">
        <v>12436297.039999999</v>
      </c>
      <c r="I9" s="46"/>
    </row>
    <row r="10" spans="1:11" ht="15.75" customHeight="1" x14ac:dyDescent="0.25">
      <c r="A10" s="47" t="s">
        <v>20</v>
      </c>
      <c r="B10" s="48">
        <v>34524</v>
      </c>
      <c r="C10" s="49">
        <f t="shared" ref="C10:C20" si="0">C9</f>
        <v>30</v>
      </c>
      <c r="D10" s="42">
        <v>129190</v>
      </c>
      <c r="E10" s="50">
        <v>15684597.779999999</v>
      </c>
      <c r="F10" s="51">
        <f t="shared" ref="F10:F18" si="1">E10*0.215</f>
        <v>3372188.5226999996</v>
      </c>
      <c r="G10" s="50">
        <v>20528274.25</v>
      </c>
      <c r="H10" s="52">
        <v>15801823.359999999</v>
      </c>
      <c r="I10" s="46"/>
    </row>
    <row r="11" spans="1:11" ht="15.75" customHeight="1" x14ac:dyDescent="0.25">
      <c r="A11" s="47" t="s">
        <v>21</v>
      </c>
      <c r="B11" s="48">
        <v>34474</v>
      </c>
      <c r="C11" s="49">
        <f t="shared" si="0"/>
        <v>30</v>
      </c>
      <c r="D11" s="42">
        <v>80366</v>
      </c>
      <c r="E11" s="50">
        <v>5101318.5199999996</v>
      </c>
      <c r="F11" s="51">
        <f t="shared" si="1"/>
        <v>1096783.4818</v>
      </c>
      <c r="G11" s="50">
        <v>6582596.9900000002</v>
      </c>
      <c r="H11" s="52">
        <v>5690961.8399999999</v>
      </c>
      <c r="I11" s="46"/>
    </row>
    <row r="12" spans="1:11" ht="15.75" customHeight="1" x14ac:dyDescent="0.25">
      <c r="A12" s="47" t="s">
        <v>22</v>
      </c>
      <c r="B12" s="48">
        <v>38127</v>
      </c>
      <c r="C12" s="49">
        <f t="shared" si="0"/>
        <v>30</v>
      </c>
      <c r="D12" s="42">
        <v>120161</v>
      </c>
      <c r="E12" s="50">
        <v>8513291.6600000001</v>
      </c>
      <c r="F12" s="51">
        <f t="shared" si="1"/>
        <v>1830357.7069000001</v>
      </c>
      <c r="G12" s="50">
        <v>10482070.810000001</v>
      </c>
      <c r="H12" s="52">
        <v>8493854.2100000009</v>
      </c>
      <c r="I12" s="46"/>
    </row>
    <row r="13" spans="1:11" ht="15.75" customHeight="1" x14ac:dyDescent="0.25">
      <c r="A13" s="53" t="s">
        <v>23</v>
      </c>
      <c r="B13" s="54">
        <v>34909</v>
      </c>
      <c r="C13" s="49">
        <f t="shared" si="0"/>
        <v>30</v>
      </c>
      <c r="D13" s="55">
        <v>111871</v>
      </c>
      <c r="E13" s="56">
        <v>10954776.800000001</v>
      </c>
      <c r="F13" s="57">
        <f t="shared" si="1"/>
        <v>2355277.0120000001</v>
      </c>
      <c r="G13" s="56">
        <v>12547210.92</v>
      </c>
      <c r="H13" s="58">
        <v>11609061.539999999</v>
      </c>
      <c r="I13" s="46"/>
    </row>
    <row r="14" spans="1:11" ht="15.75" customHeight="1" x14ac:dyDescent="0.25">
      <c r="A14" s="53" t="s">
        <v>24</v>
      </c>
      <c r="B14" s="54">
        <v>38495</v>
      </c>
      <c r="C14" s="49">
        <f t="shared" si="0"/>
        <v>30</v>
      </c>
      <c r="D14" s="55">
        <v>302962</v>
      </c>
      <c r="E14" s="56">
        <v>30303940.559999999</v>
      </c>
      <c r="F14" s="57">
        <f t="shared" si="1"/>
        <v>6515347.2204</v>
      </c>
      <c r="G14" s="56">
        <v>32533454.469999999</v>
      </c>
      <c r="H14" s="58">
        <v>27879423.940000001</v>
      </c>
      <c r="I14" s="46"/>
    </row>
    <row r="15" spans="1:11" ht="15.75" customHeight="1" x14ac:dyDescent="0.25">
      <c r="A15" s="47" t="s">
        <v>25</v>
      </c>
      <c r="B15" s="48">
        <v>39218</v>
      </c>
      <c r="C15" s="49">
        <f t="shared" si="0"/>
        <v>30</v>
      </c>
      <c r="D15" s="42">
        <v>56795</v>
      </c>
      <c r="E15" s="50">
        <v>4567187.91</v>
      </c>
      <c r="F15" s="51">
        <f t="shared" si="1"/>
        <v>981945.40064999997</v>
      </c>
      <c r="G15" s="50">
        <v>5168342.87</v>
      </c>
      <c r="H15" s="52">
        <v>4517213.18</v>
      </c>
      <c r="I15" s="46"/>
    </row>
    <row r="16" spans="1:11" ht="15" customHeight="1" x14ac:dyDescent="0.25">
      <c r="A16" s="47" t="s">
        <v>26</v>
      </c>
      <c r="B16" s="48">
        <v>34552</v>
      </c>
      <c r="C16" s="49">
        <f t="shared" si="0"/>
        <v>30</v>
      </c>
      <c r="D16" s="42">
        <v>124026</v>
      </c>
      <c r="E16" s="50">
        <v>10818152.140000001</v>
      </c>
      <c r="F16" s="51">
        <f t="shared" si="1"/>
        <v>2325902.7101000003</v>
      </c>
      <c r="G16" s="50">
        <v>11816289.27</v>
      </c>
      <c r="H16" s="52">
        <v>10876687.109999999</v>
      </c>
      <c r="I16" s="46"/>
    </row>
    <row r="17" spans="1:14" ht="15.75" customHeight="1" x14ac:dyDescent="0.25">
      <c r="A17" s="47" t="s">
        <v>27</v>
      </c>
      <c r="B17" s="48">
        <v>34582</v>
      </c>
      <c r="C17" s="49">
        <f t="shared" si="0"/>
        <v>30</v>
      </c>
      <c r="D17" s="42">
        <v>90812</v>
      </c>
      <c r="E17" s="50">
        <v>8887141.8699999992</v>
      </c>
      <c r="F17" s="51">
        <f t="shared" si="1"/>
        <v>1910735.5020499998</v>
      </c>
      <c r="G17" s="50">
        <v>9632159.0700000003</v>
      </c>
      <c r="H17" s="52">
        <v>9172240.5</v>
      </c>
      <c r="I17" s="46"/>
    </row>
    <row r="18" spans="1:14" ht="15.75" customHeight="1" x14ac:dyDescent="0.25">
      <c r="A18" s="53" t="s">
        <v>28</v>
      </c>
      <c r="B18" s="54">
        <v>34607</v>
      </c>
      <c r="C18" s="49">
        <f t="shared" si="0"/>
        <v>30</v>
      </c>
      <c r="D18" s="55">
        <v>71282</v>
      </c>
      <c r="E18" s="56">
        <v>5020704.18</v>
      </c>
      <c r="F18" s="57">
        <f t="shared" si="1"/>
        <v>1079451.3987</v>
      </c>
      <c r="G18" s="56">
        <v>5647325.6699999999</v>
      </c>
      <c r="H18" s="58">
        <v>6889579.7999999998</v>
      </c>
      <c r="I18" s="46"/>
    </row>
    <row r="19" spans="1:14" ht="15.75" customHeight="1" x14ac:dyDescent="0.25">
      <c r="A19" s="53" t="s">
        <v>29</v>
      </c>
      <c r="B19" s="54">
        <v>34696</v>
      </c>
      <c r="C19" s="49">
        <f t="shared" si="0"/>
        <v>30</v>
      </c>
      <c r="D19" s="55">
        <v>72261</v>
      </c>
      <c r="E19" s="56">
        <v>7007022.2199999997</v>
      </c>
      <c r="F19" s="57">
        <f>E19*0.215</f>
        <v>1506509.7773</v>
      </c>
      <c r="G19" s="56">
        <v>8018318.8499999996</v>
      </c>
      <c r="H19" s="58">
        <v>10521760.52</v>
      </c>
      <c r="I19" s="46"/>
    </row>
    <row r="20" spans="1:14" ht="15.75" customHeight="1" thickBot="1" x14ac:dyDescent="0.3">
      <c r="A20" s="59" t="s">
        <v>30</v>
      </c>
      <c r="B20" s="60">
        <v>41153</v>
      </c>
      <c r="C20" s="49">
        <f t="shared" si="0"/>
        <v>30</v>
      </c>
      <c r="D20" s="55">
        <v>128224</v>
      </c>
      <c r="E20" s="56">
        <v>12307373</v>
      </c>
      <c r="F20" s="57">
        <f>E20*0.215</f>
        <v>2646085.1949999998</v>
      </c>
      <c r="G20" s="56">
        <v>15108320.300000001</v>
      </c>
      <c r="H20" s="58">
        <v>0</v>
      </c>
      <c r="I20" s="46"/>
    </row>
    <row r="21" spans="1:14" ht="18" customHeight="1" thickBot="1" x14ac:dyDescent="0.3">
      <c r="A21" s="61" t="s">
        <v>31</v>
      </c>
      <c r="B21" s="62" t="s">
        <v>1</v>
      </c>
      <c r="C21" s="63"/>
      <c r="D21" s="64">
        <f>SUM(D8:D20)</f>
        <v>1614418</v>
      </c>
      <c r="E21" s="65">
        <f>SUM(E8:E20)</f>
        <v>137886094.76999998</v>
      </c>
      <c r="F21" s="65">
        <f>SUM(F8:F20)</f>
        <v>29645510.375549998</v>
      </c>
      <c r="G21" s="66">
        <f>SUM(G8:G20)</f>
        <v>161329154.78999999</v>
      </c>
      <c r="H21" s="65">
        <f>SUM(H8:H20)</f>
        <v>131456283.75999998</v>
      </c>
      <c r="I21" s="46"/>
    </row>
    <row r="22" spans="1:14" ht="13.2" x14ac:dyDescent="0.25">
      <c r="A22" s="67"/>
      <c r="B22" s="68"/>
      <c r="C22" s="69"/>
      <c r="D22" s="70"/>
      <c r="E22" s="71"/>
      <c r="F22" s="71"/>
      <c r="G22" s="71"/>
      <c r="H22" s="71"/>
      <c r="I22" s="46"/>
    </row>
    <row r="23" spans="1:14" s="76" customFormat="1" ht="13.8" x14ac:dyDescent="0.3">
      <c r="A23" s="72"/>
      <c r="B23" s="72"/>
      <c r="C23" s="73"/>
      <c r="D23" s="73"/>
      <c r="E23" s="73"/>
      <c r="F23" s="73"/>
      <c r="G23" s="72"/>
      <c r="H23" s="72"/>
      <c r="I23" s="74"/>
      <c r="J23" s="74"/>
      <c r="K23" s="74"/>
      <c r="L23" s="74"/>
      <c r="M23" s="74"/>
      <c r="N23" s="75"/>
    </row>
    <row r="24" spans="1:14" ht="13.2" x14ac:dyDescent="0.25">
      <c r="A24" s="77"/>
      <c r="B24"/>
      <c r="C24" s="78"/>
      <c r="D24" s="73"/>
      <c r="E24" s="78"/>
      <c r="F24" s="78"/>
      <c r="G24"/>
      <c r="H24"/>
      <c r="I24"/>
      <c r="J24"/>
      <c r="K24"/>
      <c r="L24"/>
      <c r="M24"/>
      <c r="N24"/>
    </row>
    <row r="25" spans="1:14" s="8" customFormat="1" ht="16.05" customHeight="1" x14ac:dyDescent="0.2">
      <c r="A25" s="1" t="s">
        <v>0</v>
      </c>
      <c r="B25" s="2"/>
      <c r="C25" s="3"/>
      <c r="D25" s="3"/>
      <c r="E25" s="3"/>
      <c r="F25" s="5"/>
    </row>
    <row r="26" spans="1:14" s="8" customFormat="1" ht="16.05" customHeight="1" x14ac:dyDescent="0.2">
      <c r="A26" s="1" t="s">
        <v>32</v>
      </c>
      <c r="B26" s="2"/>
      <c r="C26" s="3"/>
      <c r="D26" s="3"/>
      <c r="E26" s="3"/>
      <c r="F26" s="5"/>
    </row>
    <row r="27" spans="1:14" s="8" customFormat="1" ht="16.05" customHeight="1" x14ac:dyDescent="0.2">
      <c r="A27" s="1" t="s">
        <v>33</v>
      </c>
      <c r="C27" s="79" t="s">
        <v>34</v>
      </c>
      <c r="D27" s="3"/>
      <c r="E27" s="3"/>
      <c r="F27" s="80"/>
    </row>
    <row r="28" spans="1:14" ht="12.6" x14ac:dyDescent="0.25">
      <c r="A28" s="14"/>
      <c r="B28" s="15" t="s">
        <v>1</v>
      </c>
      <c r="C28" s="81"/>
      <c r="D28" s="17"/>
      <c r="E28" s="14"/>
      <c r="F28" s="82"/>
    </row>
    <row r="29" spans="1:14" ht="12.6" thickBot="1" x14ac:dyDescent="0.25">
      <c r="A29" s="14"/>
      <c r="B29" s="15"/>
      <c r="C29" s="14"/>
      <c r="D29" s="14"/>
      <c r="E29" s="14"/>
      <c r="F29" s="82" t="s">
        <v>35</v>
      </c>
    </row>
    <row r="30" spans="1:14" ht="14.25" customHeight="1" x14ac:dyDescent="0.25">
      <c r="A30" s="41" t="s">
        <v>36</v>
      </c>
      <c r="B30" s="24" t="s">
        <v>6</v>
      </c>
      <c r="C30" s="41" t="s">
        <v>37</v>
      </c>
      <c r="D30" s="41" t="s">
        <v>37</v>
      </c>
      <c r="E30" s="41" t="s">
        <v>37</v>
      </c>
      <c r="F30" s="82"/>
    </row>
    <row r="31" spans="1:14" ht="14.25" customHeight="1" thickBot="1" x14ac:dyDescent="0.3">
      <c r="A31" s="83" t="s">
        <v>11</v>
      </c>
      <c r="B31" s="32" t="s">
        <v>12</v>
      </c>
      <c r="C31" s="35" t="s">
        <v>14</v>
      </c>
      <c r="D31" s="83" t="s">
        <v>38</v>
      </c>
      <c r="E31" s="35" t="s">
        <v>39</v>
      </c>
      <c r="F31" s="82"/>
    </row>
    <row r="32" spans="1:14" ht="15.75" customHeight="1" x14ac:dyDescent="0.25">
      <c r="A32" s="39" t="s">
        <v>18</v>
      </c>
      <c r="B32" s="40">
        <v>35342</v>
      </c>
      <c r="C32" s="84">
        <v>1029358</v>
      </c>
      <c r="D32" s="85">
        <v>69089760.739999995</v>
      </c>
      <c r="E32" s="86">
        <f>0.215*D32</f>
        <v>14854298.559099998</v>
      </c>
      <c r="F32" s="87"/>
    </row>
    <row r="33" spans="1:7" ht="15.75" customHeight="1" x14ac:dyDescent="0.25">
      <c r="A33" s="47" t="s">
        <v>19</v>
      </c>
      <c r="B33" s="48">
        <v>36880</v>
      </c>
      <c r="C33" s="86">
        <v>2382077</v>
      </c>
      <c r="D33" s="88">
        <v>125503343.87</v>
      </c>
      <c r="E33" s="86">
        <f t="shared" ref="E33:E44" si="2">0.215*D33</f>
        <v>26983218.932050001</v>
      </c>
      <c r="F33" s="87"/>
      <c r="G33" s="89"/>
    </row>
    <row r="34" spans="1:7" ht="15.75" customHeight="1" x14ac:dyDescent="0.25">
      <c r="A34" s="47" t="s">
        <v>20</v>
      </c>
      <c r="B34" s="48">
        <v>34524</v>
      </c>
      <c r="C34" s="86">
        <v>1366262</v>
      </c>
      <c r="D34" s="88">
        <v>183297414.81</v>
      </c>
      <c r="E34" s="86">
        <f t="shared" si="2"/>
        <v>39408944.184150003</v>
      </c>
      <c r="F34" s="87"/>
    </row>
    <row r="35" spans="1:7" ht="15.75" customHeight="1" x14ac:dyDescent="0.25">
      <c r="A35" s="47" t="s">
        <v>21</v>
      </c>
      <c r="B35" s="48">
        <v>34474</v>
      </c>
      <c r="C35" s="86">
        <v>901996</v>
      </c>
      <c r="D35" s="88">
        <v>55133013.189999998</v>
      </c>
      <c r="E35" s="86">
        <f t="shared" si="2"/>
        <v>11853597.835849999</v>
      </c>
      <c r="F35" s="87"/>
    </row>
    <row r="36" spans="1:7" ht="15.75" customHeight="1" x14ac:dyDescent="0.25">
      <c r="A36" s="47" t="s">
        <v>22</v>
      </c>
      <c r="B36" s="48">
        <v>38127</v>
      </c>
      <c r="C36" s="86">
        <v>1322794</v>
      </c>
      <c r="D36" s="88">
        <v>89721363.879999995</v>
      </c>
      <c r="E36" s="86">
        <f t="shared" si="2"/>
        <v>19290093.234199997</v>
      </c>
      <c r="F36" s="87"/>
    </row>
    <row r="37" spans="1:7" ht="15.75" customHeight="1" x14ac:dyDescent="0.25">
      <c r="A37" s="53" t="s">
        <v>23</v>
      </c>
      <c r="B37" s="54">
        <v>34909</v>
      </c>
      <c r="C37" s="90">
        <v>1222933</v>
      </c>
      <c r="D37" s="91">
        <v>110346628.14</v>
      </c>
      <c r="E37" s="90">
        <f t="shared" si="2"/>
        <v>23724525.050099999</v>
      </c>
      <c r="F37" s="92"/>
    </row>
    <row r="38" spans="1:7" ht="15.75" customHeight="1" x14ac:dyDescent="0.25">
      <c r="A38" s="53" t="s">
        <v>24</v>
      </c>
      <c r="B38" s="54">
        <v>38495</v>
      </c>
      <c r="C38" s="90">
        <v>3358974</v>
      </c>
      <c r="D38" s="91">
        <v>289693660.10000002</v>
      </c>
      <c r="E38" s="90">
        <f t="shared" si="2"/>
        <v>62284136.921500005</v>
      </c>
      <c r="F38" s="17"/>
    </row>
    <row r="39" spans="1:7" ht="15.75" customHeight="1" x14ac:dyDescent="0.25">
      <c r="A39" s="47" t="s">
        <v>25</v>
      </c>
      <c r="B39" s="48">
        <v>39218</v>
      </c>
      <c r="C39" s="86">
        <v>572819</v>
      </c>
      <c r="D39" s="88">
        <v>43637823.969999999</v>
      </c>
      <c r="E39" s="86">
        <f t="shared" si="2"/>
        <v>9382132.153549999</v>
      </c>
      <c r="F39" s="17"/>
    </row>
    <row r="40" spans="1:7" ht="15.75" customHeight="1" x14ac:dyDescent="0.25">
      <c r="A40" s="47" t="s">
        <v>26</v>
      </c>
      <c r="B40" s="48">
        <v>34552</v>
      </c>
      <c r="C40" s="86">
        <v>1204223</v>
      </c>
      <c r="D40" s="88">
        <v>102740161.33</v>
      </c>
      <c r="E40" s="86">
        <f t="shared" si="2"/>
        <v>22089134.68595</v>
      </c>
      <c r="F40" s="93"/>
    </row>
    <row r="41" spans="1:7" ht="15.75" customHeight="1" x14ac:dyDescent="0.25">
      <c r="A41" s="47" t="s">
        <v>27</v>
      </c>
      <c r="B41" s="48">
        <v>34582</v>
      </c>
      <c r="C41" s="86">
        <v>909793</v>
      </c>
      <c r="D41" s="88">
        <v>87534533.010000005</v>
      </c>
      <c r="E41" s="86">
        <f t="shared" si="2"/>
        <v>18819924.597150002</v>
      </c>
      <c r="F41" s="93"/>
    </row>
    <row r="42" spans="1:7" ht="16.5" customHeight="1" x14ac:dyDescent="0.25">
      <c r="A42" s="53" t="s">
        <v>28</v>
      </c>
      <c r="B42" s="54">
        <v>34607</v>
      </c>
      <c r="C42" s="90">
        <v>751426</v>
      </c>
      <c r="D42" s="91">
        <v>50875387.630000003</v>
      </c>
      <c r="E42" s="90">
        <f t="shared" si="2"/>
        <v>10938208.34045</v>
      </c>
      <c r="F42" s="17"/>
    </row>
    <row r="43" spans="1:7" ht="15.75" customHeight="1" x14ac:dyDescent="0.25">
      <c r="A43" s="53" t="s">
        <v>29</v>
      </c>
      <c r="B43" s="54">
        <v>34696</v>
      </c>
      <c r="C43" s="90">
        <v>782496</v>
      </c>
      <c r="D43" s="91">
        <v>76749525.659999996</v>
      </c>
      <c r="E43" s="90">
        <f t="shared" si="2"/>
        <v>16501148.016899999</v>
      </c>
      <c r="F43" s="17"/>
    </row>
    <row r="44" spans="1:7" ht="15.75" customHeight="1" thickBot="1" x14ac:dyDescent="0.3">
      <c r="A44" s="59" t="s">
        <v>30</v>
      </c>
      <c r="B44" s="60">
        <v>41153</v>
      </c>
      <c r="C44" s="90">
        <v>1109495</v>
      </c>
      <c r="D44" s="91">
        <v>96789623.739999995</v>
      </c>
      <c r="E44" s="90">
        <f t="shared" si="2"/>
        <v>20809769.1041</v>
      </c>
      <c r="F44" s="17"/>
    </row>
    <row r="45" spans="1:7" ht="18" customHeight="1" thickBot="1" x14ac:dyDescent="0.3">
      <c r="A45" s="61" t="s">
        <v>31</v>
      </c>
      <c r="B45" s="94"/>
      <c r="C45" s="64">
        <f>SUM(C32:C44)</f>
        <v>16914646</v>
      </c>
      <c r="D45" s="65">
        <f>SUM(D32:D44)</f>
        <v>1381112240.0700004</v>
      </c>
      <c r="E45" s="65">
        <f>SUM(E32:E44)</f>
        <v>296939131.61504996</v>
      </c>
      <c r="F45" s="93"/>
    </row>
    <row r="46" spans="1:7" x14ac:dyDescent="0.2">
      <c r="A46" s="14"/>
      <c r="B46" s="15"/>
      <c r="C46" s="95"/>
      <c r="D46" s="95"/>
      <c r="E46" s="95"/>
      <c r="F46" s="17"/>
    </row>
    <row r="47" spans="1:7" x14ac:dyDescent="0.2">
      <c r="C47" s="96"/>
      <c r="D47" s="96"/>
      <c r="E47" s="96"/>
    </row>
    <row r="48" spans="1:7" x14ac:dyDescent="0.2">
      <c r="C48" s="97"/>
      <c r="D48" s="97"/>
      <c r="E48" s="97"/>
    </row>
  </sheetData>
  <printOptions horizontalCentered="1"/>
  <pageMargins left="0" right="0" top="1" bottom="1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2013-05-15T15:58:45Z</dcterms:created>
  <dcterms:modified xsi:type="dcterms:W3CDTF">2013-05-15T19:11:28Z</dcterms:modified>
</cp:coreProperties>
</file>