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Corporate Securities\Revenue Information\FY 2024-2025 Revenues\2024-10\"/>
    </mc:Choice>
  </mc:AlternateContent>
  <bookViews>
    <workbookView xWindow="0" yWindow="0" windowWidth="19200" windowHeight="7170"/>
  </bookViews>
  <sheets>
    <sheet name="Riverboat Revenu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1" i="1" l="1"/>
  <c r="E60" i="1"/>
  <c r="D60" i="1"/>
  <c r="D61" i="1" s="1"/>
  <c r="C60" i="1"/>
  <c r="C61" i="1" s="1"/>
  <c r="D57" i="1"/>
  <c r="C57" i="1"/>
  <c r="E56" i="1"/>
  <c r="E57" i="1" s="1"/>
  <c r="D56" i="1"/>
  <c r="C56" i="1"/>
  <c r="E53" i="1"/>
  <c r="E52" i="1"/>
  <c r="D52" i="1"/>
  <c r="D53" i="1" s="1"/>
  <c r="C52" i="1"/>
  <c r="C53" i="1" s="1"/>
</calcChain>
</file>

<file path=xl/sharedStrings.xml><?xml version="1.0" encoding="utf-8"?>
<sst xmlns="http://schemas.openxmlformats.org/spreadsheetml/2006/main" count="76" uniqueCount="49">
  <si>
    <t xml:space="preserve">LOUISIANA STATE POLICE </t>
  </si>
  <si>
    <t xml:space="preserve"> </t>
  </si>
  <si>
    <r>
      <t xml:space="preserve">MONTHLY ACTIVITY SUMMARY - </t>
    </r>
    <r>
      <rPr>
        <b/>
        <i/>
        <sz val="12"/>
        <rFont val="Arial"/>
        <family val="2"/>
      </rPr>
      <t>RIVERBOATS</t>
    </r>
  </si>
  <si>
    <t>FOR THE MONTH OF:</t>
  </si>
  <si>
    <t>OCTOBER 2024</t>
  </si>
  <si>
    <t>Riverboat</t>
  </si>
  <si>
    <t xml:space="preserve">Opening </t>
  </si>
  <si>
    <t>No. of</t>
  </si>
  <si>
    <t>Total</t>
  </si>
  <si>
    <t>Last Month's</t>
  </si>
  <si>
    <t>Same Month</t>
  </si>
  <si>
    <t>Licensees</t>
  </si>
  <si>
    <t xml:space="preserve"> Date </t>
  </si>
  <si>
    <t>Gaming Days</t>
  </si>
  <si>
    <t>Admissions</t>
  </si>
  <si>
    <t>AGR</t>
  </si>
  <si>
    <t>Fees Due</t>
  </si>
  <si>
    <t>Prior Year AGR</t>
  </si>
  <si>
    <t>BOOMTOWN BOSSIER</t>
  </si>
  <si>
    <t>BALLY'S SHREVEPORT</t>
  </si>
  <si>
    <t>HORSESHOE BOSSIER CITY</t>
  </si>
  <si>
    <t xml:space="preserve">DIAMONDJACKS </t>
  </si>
  <si>
    <t>SAM'S TOWN</t>
  </si>
  <si>
    <t>MARGARITAVILLE</t>
  </si>
  <si>
    <t>HORSESHOE LAKE CHARLES</t>
  </si>
  <si>
    <t>L'AUBERGE LAKE CHARLES</t>
  </si>
  <si>
    <t>GOLDEN NUGGET LAKE CHARLES</t>
  </si>
  <si>
    <t>AMELIA BELLE</t>
  </si>
  <si>
    <t>BOOMTOWN N.O.</t>
  </si>
  <si>
    <t>TREASURE CHEST</t>
  </si>
  <si>
    <t>BELLE OF B.R.</t>
  </si>
  <si>
    <t>THE QUEEN BATON ROUGE</t>
  </si>
  <si>
    <t>L'AUBERGE BATON ROUGE</t>
  </si>
  <si>
    <t>Riverboat Total</t>
  </si>
  <si>
    <t>LOUISIANA STATE POLICE</t>
  </si>
  <si>
    <r>
      <t xml:space="preserve">FISCAL YEAR-TO-DATE ACTIVITY SUMMARY - </t>
    </r>
    <r>
      <rPr>
        <b/>
        <i/>
        <sz val="12"/>
        <rFont val="Arial"/>
        <family val="2"/>
      </rPr>
      <t>RIVERBOATS</t>
    </r>
  </si>
  <si>
    <t>FOR THE PERIOD OF:</t>
  </si>
  <si>
    <t>JULY 1, 2024 - OCTOBER 31, 2024</t>
  </si>
  <si>
    <t xml:space="preserve">  </t>
  </si>
  <si>
    <t xml:space="preserve">Riverboat </t>
  </si>
  <si>
    <t>FYTD</t>
  </si>
  <si>
    <t>Total AGR</t>
  </si>
  <si>
    <t>Fee Remittance</t>
  </si>
  <si>
    <t>July 2023 - October 2023</t>
  </si>
  <si>
    <t>FY 24/25 - FY 23/24</t>
  </si>
  <si>
    <t>July 2022 - October 2022</t>
  </si>
  <si>
    <t>FY 24/25 - FY 22/23</t>
  </si>
  <si>
    <t>July 2021 - October 2021</t>
  </si>
  <si>
    <t>FY 24/25 - FY 21/22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</si>
</sst>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5" formatCode="&quot;$&quot;#,##0_);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General_)"/>
    <numFmt numFmtId="165" formatCode="mm/dd/yy"/>
    <numFmt numFmtId="166" formatCode="&quot;$&quot;#,##0"/>
    <numFmt numFmtId="167" formatCode="_(* #,##0_);_(* \(#,##0\);_(* &quot;-&quot;??_);_(@_)"/>
  </numFmts>
  <fonts count="19">
    <font>
      <sz val="10"/>
      <name val="Courier"/>
    </font>
    <font>
      <b/>
      <sz val="12"/>
      <name val="Arial"/>
      <family val="2"/>
    </font>
    <font>
      <sz val="12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26"/>
      <name val="Arial"/>
      <family val="2"/>
    </font>
    <font>
      <b/>
      <i/>
      <sz val="12"/>
      <name val="Arial"/>
      <family val="2"/>
    </font>
    <font>
      <sz val="9"/>
      <color indexed="10"/>
      <name val="Arial"/>
      <family val="2"/>
    </font>
    <font>
      <sz val="16"/>
      <color indexed="10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9"/>
      <name val="Arial Narrow"/>
      <family val="2"/>
    </font>
    <font>
      <sz val="8"/>
      <name val="Arial Narrow"/>
      <family val="2"/>
    </font>
    <font>
      <sz val="10"/>
      <name val="Arial Narrow"/>
      <family val="2"/>
    </font>
    <font>
      <sz val="8"/>
      <name val="Arial"/>
      <family val="2"/>
    </font>
    <font>
      <b/>
      <sz val="9"/>
      <color indexed="10"/>
      <name val="Arial"/>
      <family val="2"/>
    </font>
    <font>
      <sz val="9"/>
      <color rgb="FFFF0000"/>
      <name val="Arial"/>
      <family val="2"/>
    </font>
    <font>
      <sz val="9"/>
      <name val="Courie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164" fontId="0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118">
    <xf numFmtId="164" fontId="0" fillId="0" borderId="0" xfId="0"/>
    <xf numFmtId="164" fontId="1" fillId="0" borderId="0" xfId="0" applyNumberFormat="1" applyFont="1" applyFill="1" applyAlignment="1" applyProtection="1">
      <alignment horizontal="left" vertical="center"/>
    </xf>
    <xf numFmtId="165" fontId="2" fillId="0" borderId="0" xfId="0" applyNumberFormat="1" applyFont="1" applyFill="1" applyAlignment="1" applyProtection="1">
      <alignment vertical="center"/>
    </xf>
    <xf numFmtId="164" fontId="2" fillId="0" borderId="0" xfId="0" applyFont="1" applyFill="1" applyAlignment="1" applyProtection="1">
      <alignment vertical="center"/>
    </xf>
    <xf numFmtId="164" fontId="3" fillId="0" borderId="0" xfId="0" applyFont="1" applyFill="1" applyAlignment="1" applyProtection="1">
      <alignment vertical="center"/>
    </xf>
    <xf numFmtId="164" fontId="3" fillId="0" borderId="0" xfId="0" applyNumberFormat="1" applyFont="1" applyFill="1" applyAlignment="1" applyProtection="1">
      <alignment vertical="center"/>
    </xf>
    <xf numFmtId="44" fontId="3" fillId="0" borderId="0" xfId="2" applyNumberFormat="1" applyFont="1" applyFill="1" applyAlignment="1" applyProtection="1">
      <alignment vertical="center"/>
    </xf>
    <xf numFmtId="0" fontId="5" fillId="0" borderId="0" xfId="0" applyNumberFormat="1" applyFont="1" applyFill="1" applyAlignment="1" applyProtection="1">
      <alignment horizontal="center" vertical="center"/>
    </xf>
    <xf numFmtId="164" fontId="0" fillId="0" borderId="0" xfId="0" applyFill="1" applyAlignment="1">
      <alignment vertical="center"/>
    </xf>
    <xf numFmtId="164" fontId="7" fillId="0" borderId="0" xfId="0" applyFont="1" applyFill="1" applyAlignment="1" applyProtection="1">
      <alignment vertical="center"/>
    </xf>
    <xf numFmtId="0" fontId="5" fillId="0" borderId="0" xfId="0" applyNumberFormat="1" applyFont="1" applyFill="1" applyAlignment="1">
      <alignment horizontal="center" vertical="center"/>
    </xf>
    <xf numFmtId="49" fontId="1" fillId="0" borderId="0" xfId="0" applyNumberFormat="1" applyFont="1" applyFill="1" applyAlignment="1" applyProtection="1">
      <alignment horizontal="center" vertical="center"/>
    </xf>
    <xf numFmtId="164" fontId="1" fillId="0" borderId="0" xfId="0" applyFont="1" applyFill="1" applyAlignment="1" applyProtection="1">
      <alignment vertical="center"/>
    </xf>
    <xf numFmtId="164" fontId="8" fillId="0" borderId="0" xfId="0" applyFont="1" applyFill="1" applyAlignment="1" applyProtection="1">
      <alignment vertical="center"/>
    </xf>
    <xf numFmtId="164" fontId="3" fillId="0" borderId="0" xfId="0" applyFont="1" applyFill="1" applyProtection="1"/>
    <xf numFmtId="165" fontId="3" fillId="0" borderId="0" xfId="0" applyNumberFormat="1" applyFont="1" applyFill="1" applyProtection="1"/>
    <xf numFmtId="164" fontId="9" fillId="0" borderId="0" xfId="0" applyNumberFormat="1" applyFont="1" applyFill="1" applyAlignment="1" applyProtection="1">
      <alignment horizontal="center"/>
    </xf>
    <xf numFmtId="164" fontId="3" fillId="0" borderId="0" xfId="0" applyNumberFormat="1" applyFont="1" applyFill="1" applyProtection="1"/>
    <xf numFmtId="44" fontId="3" fillId="0" borderId="0" xfId="2" applyNumberFormat="1" applyFont="1" applyFill="1" applyProtection="1"/>
    <xf numFmtId="44" fontId="3" fillId="0" borderId="0" xfId="0" applyNumberFormat="1" applyFont="1" applyFill="1" applyProtection="1"/>
    <xf numFmtId="164" fontId="0" fillId="0" borderId="0" xfId="0" applyFill="1"/>
    <xf numFmtId="44" fontId="3" fillId="0" borderId="0" xfId="0" applyNumberFormat="1" applyFont="1" applyFill="1" applyBorder="1" applyProtection="1"/>
    <xf numFmtId="164" fontId="4" fillId="0" borderId="0" xfId="0" applyFont="1" applyFill="1" applyBorder="1"/>
    <xf numFmtId="164" fontId="9" fillId="0" borderId="1" xfId="0" applyNumberFormat="1" applyFont="1" applyFill="1" applyBorder="1" applyAlignment="1" applyProtection="1">
      <alignment horizontal="center"/>
    </xf>
    <xf numFmtId="165" fontId="9" fillId="0" borderId="2" xfId="0" applyNumberFormat="1" applyFont="1" applyFill="1" applyBorder="1" applyAlignment="1" applyProtection="1">
      <alignment horizontal="center"/>
    </xf>
    <xf numFmtId="164" fontId="9" fillId="0" borderId="3" xfId="0" applyNumberFormat="1" applyFont="1" applyFill="1" applyBorder="1" applyAlignment="1" applyProtection="1">
      <alignment horizontal="center"/>
    </xf>
    <xf numFmtId="164" fontId="9" fillId="0" borderId="2" xfId="0" applyNumberFormat="1" applyFont="1" applyFill="1" applyBorder="1" applyAlignment="1" applyProtection="1">
      <alignment horizontal="center"/>
    </xf>
    <xf numFmtId="44" fontId="9" fillId="0" borderId="1" xfId="2" applyNumberFormat="1" applyFont="1" applyFill="1" applyBorder="1" applyAlignment="1" applyProtection="1">
      <alignment horizontal="center"/>
    </xf>
    <xf numFmtId="44" fontId="9" fillId="0" borderId="2" xfId="0" applyNumberFormat="1" applyFont="1" applyFill="1" applyBorder="1" applyAlignment="1" applyProtection="1">
      <alignment horizontal="center"/>
    </xf>
    <xf numFmtId="164" fontId="0" fillId="0" borderId="0" xfId="0" applyFill="1" applyAlignment="1">
      <alignment horizontal="left"/>
    </xf>
    <xf numFmtId="164" fontId="9" fillId="0" borderId="4" xfId="0" applyNumberFormat="1" applyFont="1" applyFill="1" applyBorder="1" applyAlignment="1" applyProtection="1">
      <alignment horizontal="center"/>
    </xf>
    <xf numFmtId="165" fontId="9" fillId="0" borderId="5" xfId="0" applyNumberFormat="1" applyFont="1" applyFill="1" applyBorder="1" applyAlignment="1" applyProtection="1">
      <alignment horizontal="center"/>
    </xf>
    <xf numFmtId="164" fontId="9" fillId="0" borderId="6" xfId="0" applyNumberFormat="1" applyFont="1" applyFill="1" applyBorder="1" applyAlignment="1" applyProtection="1">
      <alignment horizontal="center"/>
    </xf>
    <xf numFmtId="164" fontId="9" fillId="0" borderId="5" xfId="0" applyNumberFormat="1" applyFont="1" applyFill="1" applyBorder="1" applyAlignment="1" applyProtection="1">
      <alignment horizontal="center"/>
    </xf>
    <xf numFmtId="164" fontId="9" fillId="0" borderId="7" xfId="0" applyNumberFormat="1" applyFont="1" applyFill="1" applyBorder="1" applyAlignment="1" applyProtection="1">
      <alignment horizontal="center"/>
    </xf>
    <xf numFmtId="44" fontId="9" fillId="0" borderId="4" xfId="2" applyNumberFormat="1" applyFont="1" applyFill="1" applyBorder="1" applyAlignment="1" applyProtection="1">
      <alignment horizontal="center"/>
    </xf>
    <xf numFmtId="44" fontId="9" fillId="0" borderId="5" xfId="0" applyNumberFormat="1" applyFont="1" applyFill="1" applyBorder="1" applyAlignment="1" applyProtection="1">
      <alignment horizontal="center"/>
    </xf>
    <xf numFmtId="164" fontId="10" fillId="0" borderId="2" xfId="0" applyNumberFormat="1" applyFont="1" applyFill="1" applyBorder="1" applyAlignment="1" applyProtection="1">
      <alignment horizontal="left"/>
    </xf>
    <xf numFmtId="165" fontId="10" fillId="0" borderId="2" xfId="0" applyNumberFormat="1" applyFont="1" applyFill="1" applyBorder="1" applyAlignment="1" applyProtection="1">
      <alignment horizontal="center"/>
    </xf>
    <xf numFmtId="164" fontId="10" fillId="0" borderId="2" xfId="0" applyNumberFormat="1" applyFont="1" applyFill="1" applyBorder="1" applyAlignment="1" applyProtection="1">
      <alignment horizontal="center"/>
    </xf>
    <xf numFmtId="38" fontId="10" fillId="0" borderId="0" xfId="0" applyNumberFormat="1" applyFont="1" applyFill="1" applyBorder="1" applyAlignment="1" applyProtection="1">
      <alignment horizontal="right"/>
    </xf>
    <xf numFmtId="166" fontId="10" fillId="0" borderId="2" xfId="0" applyNumberFormat="1" applyFont="1" applyFill="1" applyBorder="1" applyAlignment="1">
      <alignment horizontal="right"/>
    </xf>
    <xf numFmtId="5" fontId="10" fillId="0" borderId="2" xfId="0" applyNumberFormat="1" applyFont="1" applyFill="1" applyBorder="1" applyAlignment="1" applyProtection="1">
      <alignment horizontal="right"/>
      <protection locked="0"/>
    </xf>
    <xf numFmtId="166" fontId="10" fillId="0" borderId="7" xfId="0" applyNumberFormat="1" applyFont="1" applyFill="1" applyBorder="1" applyAlignment="1" applyProtection="1">
      <alignment horizontal="right"/>
      <protection locked="0"/>
    </xf>
    <xf numFmtId="164" fontId="4" fillId="0" borderId="0" xfId="0" applyFont="1" applyFill="1"/>
    <xf numFmtId="164" fontId="10" fillId="0" borderId="7" xfId="0" applyNumberFormat="1" applyFont="1" applyFill="1" applyBorder="1" applyAlignment="1" applyProtection="1">
      <alignment horizontal="left"/>
    </xf>
    <xf numFmtId="165" fontId="10" fillId="0" borderId="7" xfId="0" applyNumberFormat="1" applyFont="1" applyFill="1" applyBorder="1" applyAlignment="1" applyProtection="1">
      <alignment horizontal="center"/>
    </xf>
    <xf numFmtId="164" fontId="10" fillId="0" borderId="7" xfId="0" applyNumberFormat="1" applyFont="1" applyFill="1" applyBorder="1" applyAlignment="1" applyProtection="1">
      <alignment horizontal="center"/>
    </xf>
    <xf numFmtId="166" fontId="10" fillId="0" borderId="7" xfId="0" applyNumberFormat="1" applyFont="1" applyFill="1" applyBorder="1" applyAlignment="1">
      <alignment horizontal="right"/>
    </xf>
    <xf numFmtId="5" fontId="10" fillId="0" borderId="7" xfId="0" applyNumberFormat="1" applyFont="1" applyFill="1" applyBorder="1" applyAlignment="1" applyProtection="1">
      <alignment horizontal="right"/>
      <protection locked="0"/>
    </xf>
    <xf numFmtId="166" fontId="10" fillId="0" borderId="7" xfId="0" applyNumberFormat="1" applyFont="1" applyFill="1" applyBorder="1" applyAlignment="1" applyProtection="1">
      <alignment horizontal="right"/>
    </xf>
    <xf numFmtId="5" fontId="10" fillId="0" borderId="7" xfId="0" applyNumberFormat="1" applyFont="1" applyFill="1" applyBorder="1" applyAlignment="1">
      <alignment horizontal="right"/>
    </xf>
    <xf numFmtId="164" fontId="4" fillId="0" borderId="7" xfId="0" applyNumberFormat="1" applyFont="1" applyFill="1" applyBorder="1" applyAlignment="1" applyProtection="1">
      <alignment horizontal="left"/>
    </xf>
    <xf numFmtId="165" fontId="4" fillId="0" borderId="7" xfId="0" applyNumberFormat="1" applyFont="1" applyFill="1" applyBorder="1" applyAlignment="1" applyProtection="1">
      <alignment horizontal="center"/>
    </xf>
    <xf numFmtId="38" fontId="4" fillId="0" borderId="0" xfId="0" applyNumberFormat="1" applyFont="1" applyFill="1" applyBorder="1" applyAlignment="1" applyProtection="1">
      <alignment horizontal="right"/>
    </xf>
    <xf numFmtId="166" fontId="4" fillId="0" borderId="7" xfId="0" applyNumberFormat="1" applyFont="1" applyFill="1" applyBorder="1" applyAlignment="1">
      <alignment horizontal="right"/>
    </xf>
    <xf numFmtId="5" fontId="4" fillId="0" borderId="7" xfId="0" applyNumberFormat="1" applyFont="1" applyFill="1" applyBorder="1" applyAlignment="1" applyProtection="1">
      <alignment horizontal="right"/>
      <protection locked="0"/>
    </xf>
    <xf numFmtId="166" fontId="4" fillId="0" borderId="7" xfId="0" applyNumberFormat="1" applyFont="1" applyFill="1" applyBorder="1" applyAlignment="1" applyProtection="1">
      <alignment horizontal="right"/>
    </xf>
    <xf numFmtId="164" fontId="4" fillId="0" borderId="5" xfId="0" applyNumberFormat="1" applyFont="1" applyFill="1" applyBorder="1" applyAlignment="1" applyProtection="1">
      <alignment horizontal="left"/>
    </xf>
    <xf numFmtId="165" fontId="4" fillId="0" borderId="5" xfId="0" applyNumberFormat="1" applyFont="1" applyFill="1" applyBorder="1" applyAlignment="1" applyProtection="1">
      <alignment horizontal="center"/>
    </xf>
    <xf numFmtId="164" fontId="11" fillId="0" borderId="8" xfId="0" applyNumberFormat="1" applyFont="1" applyFill="1" applyBorder="1" applyAlignment="1" applyProtection="1">
      <alignment horizontal="center"/>
    </xf>
    <xf numFmtId="165" fontId="11" fillId="0" borderId="8" xfId="0" applyNumberFormat="1" applyFont="1" applyFill="1" applyBorder="1" applyAlignment="1" applyProtection="1">
      <alignment horizontal="center"/>
    </xf>
    <xf numFmtId="164" fontId="11" fillId="0" borderId="8" xfId="0" applyNumberFormat="1" applyFont="1" applyFill="1" applyBorder="1" applyProtection="1"/>
    <xf numFmtId="37" fontId="11" fillId="0" borderId="8" xfId="0" applyNumberFormat="1" applyFont="1" applyFill="1" applyBorder="1" applyAlignment="1" applyProtection="1">
      <alignment horizontal="right"/>
    </xf>
    <xf numFmtId="5" fontId="11" fillId="0" borderId="8" xfId="0" applyNumberFormat="1" applyFont="1" applyFill="1" applyBorder="1" applyAlignment="1" applyProtection="1">
      <alignment horizontal="right"/>
    </xf>
    <xf numFmtId="5" fontId="11" fillId="0" borderId="8" xfId="0" applyNumberFormat="1" applyFont="1" applyFill="1" applyBorder="1" applyAlignment="1" applyProtection="1"/>
    <xf numFmtId="164" fontId="9" fillId="0" borderId="0" xfId="0" applyNumberFormat="1" applyFont="1" applyFill="1" applyBorder="1" applyAlignment="1" applyProtection="1">
      <alignment horizontal="center"/>
    </xf>
    <xf numFmtId="165" fontId="9" fillId="0" borderId="0" xfId="0" applyNumberFormat="1" applyFont="1" applyFill="1" applyBorder="1" applyAlignment="1" applyProtection="1">
      <alignment horizontal="center"/>
    </xf>
    <xf numFmtId="164" fontId="9" fillId="0" borderId="0" xfId="0" applyNumberFormat="1" applyFont="1" applyFill="1" applyBorder="1" applyProtection="1"/>
    <xf numFmtId="167" fontId="9" fillId="0" borderId="0" xfId="1" applyNumberFormat="1" applyFont="1" applyFill="1" applyBorder="1" applyProtection="1"/>
    <xf numFmtId="5" fontId="9" fillId="0" borderId="0" xfId="0" applyNumberFormat="1" applyFont="1" applyFill="1" applyBorder="1" applyProtection="1"/>
    <xf numFmtId="164" fontId="12" fillId="0" borderId="0" xfId="0" applyFont="1"/>
    <xf numFmtId="164" fontId="3" fillId="0" borderId="0" xfId="0" applyFont="1"/>
    <xf numFmtId="164" fontId="13" fillId="0" borderId="0" xfId="0" applyFont="1"/>
    <xf numFmtId="164" fontId="14" fillId="0" borderId="0" xfId="0" applyFont="1"/>
    <xf numFmtId="164" fontId="14" fillId="0" borderId="0" xfId="0" applyFont="1" applyFill="1"/>
    <xf numFmtId="164" fontId="15" fillId="0" borderId="0" xfId="0" applyNumberFormat="1" applyFont="1" applyFill="1" applyBorder="1" applyAlignment="1" applyProtection="1">
      <alignment horizontal="left"/>
    </xf>
    <xf numFmtId="164" fontId="4" fillId="0" borderId="0" xfId="0" applyFont="1"/>
    <xf numFmtId="165" fontId="1" fillId="0" borderId="0" xfId="0" applyNumberFormat="1" applyFont="1" applyFill="1" applyAlignment="1" applyProtection="1">
      <alignment horizontal="left" vertical="center"/>
    </xf>
    <xf numFmtId="7" fontId="3" fillId="0" borderId="0" xfId="0" applyNumberFormat="1" applyFont="1" applyFill="1" applyAlignment="1" applyProtection="1">
      <alignment vertical="center"/>
    </xf>
    <xf numFmtId="164" fontId="16" fillId="0" borderId="0" xfId="0" applyNumberFormat="1" applyFont="1" applyFill="1" applyAlignment="1" applyProtection="1">
      <alignment horizontal="right"/>
    </xf>
    <xf numFmtId="39" fontId="3" fillId="0" borderId="0" xfId="0" applyNumberFormat="1" applyFont="1" applyFill="1" applyProtection="1"/>
    <xf numFmtId="164" fontId="10" fillId="0" borderId="5" xfId="0" applyNumberFormat="1" applyFont="1" applyFill="1" applyBorder="1" applyAlignment="1" applyProtection="1">
      <alignment horizontal="center"/>
    </xf>
    <xf numFmtId="37" fontId="10" fillId="0" borderId="2" xfId="0" applyNumberFormat="1" applyFont="1" applyFill="1" applyBorder="1" applyAlignment="1" applyProtection="1">
      <alignment horizontal="right"/>
    </xf>
    <xf numFmtId="39" fontId="9" fillId="0" borderId="0" xfId="0" applyNumberFormat="1" applyFont="1" applyFill="1" applyProtection="1"/>
    <xf numFmtId="37" fontId="10" fillId="0" borderId="7" xfId="0" applyNumberFormat="1" applyFont="1" applyFill="1" applyBorder="1" applyAlignment="1" applyProtection="1">
      <alignment horizontal="right"/>
    </xf>
    <xf numFmtId="164" fontId="0" fillId="0" borderId="0" xfId="0" applyFill="1" applyBorder="1"/>
    <xf numFmtId="37" fontId="4" fillId="0" borderId="7" xfId="0" applyNumberFormat="1" applyFont="1" applyFill="1" applyBorder="1" applyAlignment="1" applyProtection="1">
      <alignment horizontal="right"/>
    </xf>
    <xf numFmtId="7" fontId="3" fillId="0" borderId="0" xfId="0" applyNumberFormat="1" applyFont="1" applyFill="1" applyProtection="1"/>
    <xf numFmtId="164" fontId="9" fillId="0" borderId="0" xfId="0" applyNumberFormat="1" applyFont="1" applyFill="1" applyProtection="1"/>
    <xf numFmtId="165" fontId="11" fillId="0" borderId="8" xfId="0" applyNumberFormat="1" applyFont="1" applyFill="1" applyBorder="1" applyProtection="1"/>
    <xf numFmtId="167" fontId="3" fillId="0" borderId="0" xfId="1" applyNumberFormat="1" applyFont="1" applyFill="1" applyProtection="1"/>
    <xf numFmtId="164" fontId="3" fillId="0" borderId="9" xfId="0" quotePrefix="1" applyFont="1" applyBorder="1"/>
    <xf numFmtId="165" fontId="3" fillId="0" borderId="10" xfId="0" applyNumberFormat="1" applyFont="1" applyFill="1" applyBorder="1" applyProtection="1"/>
    <xf numFmtId="167" fontId="3" fillId="0" borderId="10" xfId="1" applyNumberFormat="1" applyFont="1" applyFill="1" applyBorder="1" applyProtection="1"/>
    <xf numFmtId="167" fontId="3" fillId="0" borderId="11" xfId="1" applyNumberFormat="1" applyFont="1" applyFill="1" applyBorder="1" applyProtection="1"/>
    <xf numFmtId="164" fontId="3" fillId="0" borderId="12" xfId="0" applyFont="1" applyBorder="1"/>
    <xf numFmtId="165" fontId="3" fillId="0" borderId="0" xfId="0" applyNumberFormat="1" applyFont="1" applyFill="1" applyBorder="1" applyProtection="1"/>
    <xf numFmtId="167" fontId="17" fillId="0" borderId="0" xfId="1" applyNumberFormat="1" applyFont="1" applyFill="1" applyBorder="1" applyProtection="1"/>
    <xf numFmtId="38" fontId="17" fillId="0" borderId="0" xfId="1" applyNumberFormat="1" applyFont="1" applyFill="1" applyBorder="1" applyProtection="1"/>
    <xf numFmtId="38" fontId="17" fillId="0" borderId="13" xfId="1" applyNumberFormat="1" applyFont="1" applyFill="1" applyBorder="1" applyProtection="1"/>
    <xf numFmtId="164" fontId="3" fillId="0" borderId="14" xfId="0" applyFont="1" applyFill="1" applyBorder="1" applyProtection="1"/>
    <xf numFmtId="165" fontId="3" fillId="0" borderId="15" xfId="0" applyNumberFormat="1" applyFont="1" applyFill="1" applyBorder="1" applyProtection="1"/>
    <xf numFmtId="9" fontId="17" fillId="0" borderId="15" xfId="3" applyFont="1" applyFill="1" applyBorder="1" applyProtection="1"/>
    <xf numFmtId="9" fontId="17" fillId="0" borderId="16" xfId="3" applyFont="1" applyFill="1" applyBorder="1" applyProtection="1"/>
    <xf numFmtId="165" fontId="3" fillId="0" borderId="10" xfId="0" applyNumberFormat="1" applyFont="1" applyBorder="1"/>
    <xf numFmtId="165" fontId="3" fillId="0" borderId="0" xfId="0" applyNumberFormat="1" applyFont="1" applyBorder="1"/>
    <xf numFmtId="38" fontId="3" fillId="0" borderId="0" xfId="1" applyNumberFormat="1" applyFont="1" applyFill="1" applyBorder="1" applyProtection="1"/>
    <xf numFmtId="38" fontId="3" fillId="0" borderId="13" xfId="1" applyNumberFormat="1" applyFont="1" applyFill="1" applyBorder="1" applyProtection="1"/>
    <xf numFmtId="164" fontId="18" fillId="0" borderId="14" xfId="0" applyFont="1" applyBorder="1"/>
    <xf numFmtId="164" fontId="18" fillId="0" borderId="15" xfId="0" applyFont="1" applyBorder="1"/>
    <xf numFmtId="9" fontId="3" fillId="0" borderId="15" xfId="3" applyFont="1" applyFill="1" applyBorder="1"/>
    <xf numFmtId="9" fontId="17" fillId="0" borderId="15" xfId="3" applyNumberFormat="1" applyFont="1" applyFill="1" applyBorder="1"/>
    <xf numFmtId="9" fontId="17" fillId="0" borderId="16" xfId="3" applyNumberFormat="1" applyFont="1" applyFill="1" applyBorder="1"/>
    <xf numFmtId="167" fontId="3" fillId="0" borderId="0" xfId="1" applyNumberFormat="1" applyFont="1" applyFill="1" applyBorder="1" applyProtection="1"/>
    <xf numFmtId="167" fontId="17" fillId="0" borderId="13" xfId="1" applyNumberFormat="1" applyFont="1" applyFill="1" applyBorder="1" applyProtection="1"/>
    <xf numFmtId="9" fontId="17" fillId="0" borderId="15" xfId="3" applyFont="1" applyFill="1" applyBorder="1"/>
    <xf numFmtId="9" fontId="17" fillId="0" borderId="16" xfId="3" applyFont="1" applyFill="1" applyBorder="1"/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1"/>
  <sheetViews>
    <sheetView tabSelected="1" zoomScale="90" zoomScaleNormal="90" workbookViewId="0">
      <selection activeCell="C3" sqref="C3"/>
    </sheetView>
  </sheetViews>
  <sheetFormatPr defaultColWidth="9" defaultRowHeight="12.5"/>
  <cols>
    <col min="1" max="1" width="32" style="20" customWidth="1"/>
    <col min="2" max="2" width="8.33203125" style="20" customWidth="1"/>
    <col min="3" max="3" width="15.83203125" style="20" customWidth="1"/>
    <col min="4" max="4" width="15.83203125" style="20" bestFit="1" customWidth="1"/>
    <col min="5" max="5" width="17.08203125" style="20" customWidth="1"/>
    <col min="6" max="6" width="14.33203125" style="20" customWidth="1"/>
    <col min="7" max="7" width="15.25" style="20" customWidth="1"/>
    <col min="8" max="8" width="15.33203125" style="20" customWidth="1"/>
    <col min="9" max="16384" width="9" style="20"/>
  </cols>
  <sheetData>
    <row r="1" spans="1:11" s="8" customFormat="1" ht="16.399999999999999" customHeight="1">
      <c r="A1" s="1" t="s">
        <v>0</v>
      </c>
      <c r="B1" s="2"/>
      <c r="C1" s="3"/>
      <c r="D1" s="3" t="s">
        <v>1</v>
      </c>
      <c r="E1" s="4"/>
      <c r="F1" s="5"/>
      <c r="G1" s="6"/>
      <c r="H1" s="7"/>
    </row>
    <row r="2" spans="1:11" s="8" customFormat="1" ht="16.399999999999999" customHeight="1">
      <c r="A2" s="1" t="s">
        <v>2</v>
      </c>
      <c r="B2" s="2"/>
      <c r="C2" s="3"/>
      <c r="D2" s="3"/>
      <c r="E2" s="9"/>
      <c r="F2" s="5"/>
      <c r="G2" s="6"/>
      <c r="H2" s="10"/>
    </row>
    <row r="3" spans="1:11" s="8" customFormat="1" ht="16.399999999999999" customHeight="1">
      <c r="A3" s="1" t="s">
        <v>3</v>
      </c>
      <c r="B3" s="2"/>
      <c r="C3" s="11" t="s">
        <v>4</v>
      </c>
      <c r="D3" s="12"/>
      <c r="E3" s="13"/>
      <c r="F3" s="5"/>
      <c r="G3" s="6"/>
      <c r="H3" s="10"/>
    </row>
    <row r="4" spans="1:11">
      <c r="A4" s="14"/>
      <c r="B4" s="15"/>
      <c r="C4" s="16"/>
      <c r="D4" s="14"/>
      <c r="E4" s="14"/>
      <c r="F4" s="17"/>
      <c r="G4" s="18"/>
      <c r="H4" s="19"/>
    </row>
    <row r="5" spans="1:11" ht="13" thickBot="1">
      <c r="A5" s="14"/>
      <c r="B5" s="15"/>
      <c r="C5" s="14"/>
      <c r="D5" s="14"/>
      <c r="E5" s="14"/>
      <c r="F5" s="17"/>
      <c r="G5" s="18"/>
      <c r="H5" s="21"/>
      <c r="I5" s="22"/>
    </row>
    <row r="6" spans="1:11">
      <c r="A6" s="23" t="s">
        <v>5</v>
      </c>
      <c r="B6" s="24" t="s">
        <v>6</v>
      </c>
      <c r="C6" s="25" t="s">
        <v>7</v>
      </c>
      <c r="D6" s="26" t="s">
        <v>8</v>
      </c>
      <c r="E6" s="26" t="s">
        <v>8</v>
      </c>
      <c r="F6" s="26" t="s">
        <v>8</v>
      </c>
      <c r="G6" s="27" t="s">
        <v>9</v>
      </c>
      <c r="H6" s="28" t="s">
        <v>10</v>
      </c>
      <c r="I6" s="22"/>
      <c r="K6" s="29"/>
    </row>
    <row r="7" spans="1:11" ht="13" thickBot="1">
      <c r="A7" s="30" t="s">
        <v>11</v>
      </c>
      <c r="B7" s="31" t="s">
        <v>12</v>
      </c>
      <c r="C7" s="32" t="s">
        <v>13</v>
      </c>
      <c r="D7" s="33" t="s">
        <v>14</v>
      </c>
      <c r="E7" s="33" t="s">
        <v>15</v>
      </c>
      <c r="F7" s="34" t="s">
        <v>16</v>
      </c>
      <c r="G7" s="35" t="s">
        <v>15</v>
      </c>
      <c r="H7" s="36" t="s">
        <v>17</v>
      </c>
      <c r="I7" s="22"/>
    </row>
    <row r="8" spans="1:11" ht="15.75" customHeight="1">
      <c r="A8" s="37" t="s">
        <v>18</v>
      </c>
      <c r="B8" s="38">
        <v>35342</v>
      </c>
      <c r="C8" s="39">
        <v>31</v>
      </c>
      <c r="D8" s="40">
        <v>41396</v>
      </c>
      <c r="E8" s="41">
        <v>3442609.02</v>
      </c>
      <c r="F8" s="42">
        <v>740160.93</v>
      </c>
      <c r="G8" s="41">
        <v>3317340.84</v>
      </c>
      <c r="H8" s="43">
        <v>3301239.79</v>
      </c>
      <c r="I8" s="44"/>
    </row>
    <row r="9" spans="1:11" ht="15.75" customHeight="1">
      <c r="A9" s="45" t="s">
        <v>19</v>
      </c>
      <c r="B9" s="46">
        <v>36880</v>
      </c>
      <c r="C9" s="47">
        <v>31</v>
      </c>
      <c r="D9" s="40">
        <v>95041</v>
      </c>
      <c r="E9" s="48">
        <v>8623393.6999999993</v>
      </c>
      <c r="F9" s="49">
        <v>1854029.63</v>
      </c>
      <c r="G9" s="48">
        <v>7298293.8200000003</v>
      </c>
      <c r="H9" s="50">
        <v>8105867.04</v>
      </c>
      <c r="I9" s="44"/>
    </row>
    <row r="10" spans="1:11" ht="15.75" customHeight="1">
      <c r="A10" s="45" t="s">
        <v>20</v>
      </c>
      <c r="B10" s="46">
        <v>34524</v>
      </c>
      <c r="C10" s="47">
        <v>31</v>
      </c>
      <c r="D10" s="40">
        <v>58432</v>
      </c>
      <c r="E10" s="48">
        <v>7474715.0999999996</v>
      </c>
      <c r="F10" s="49">
        <v>1607063.74</v>
      </c>
      <c r="G10" s="48">
        <v>8077314.2999999998</v>
      </c>
      <c r="H10" s="50">
        <v>13279088.130000001</v>
      </c>
      <c r="I10" s="44"/>
    </row>
    <row r="11" spans="1:11" ht="15.75" customHeight="1">
      <c r="A11" s="45" t="s">
        <v>21</v>
      </c>
      <c r="B11" s="46">
        <v>34474</v>
      </c>
      <c r="C11" s="47">
        <v>0</v>
      </c>
      <c r="D11" s="40">
        <v>0</v>
      </c>
      <c r="E11" s="51">
        <v>0</v>
      </c>
      <c r="F11" s="49">
        <v>0</v>
      </c>
      <c r="G11" s="48">
        <v>0</v>
      </c>
      <c r="H11" s="50">
        <v>0</v>
      </c>
      <c r="I11" s="44"/>
    </row>
    <row r="12" spans="1:11" ht="15.75" customHeight="1">
      <c r="A12" s="45" t="s">
        <v>22</v>
      </c>
      <c r="B12" s="46">
        <v>38127</v>
      </c>
      <c r="C12" s="47">
        <v>31</v>
      </c>
      <c r="D12" s="40">
        <v>35237</v>
      </c>
      <c r="E12" s="48">
        <v>3075012.34</v>
      </c>
      <c r="F12" s="49">
        <v>661127.67000000004</v>
      </c>
      <c r="G12" s="48">
        <v>3115193.56</v>
      </c>
      <c r="H12" s="50">
        <v>2987673.1</v>
      </c>
      <c r="I12" s="44"/>
    </row>
    <row r="13" spans="1:11" ht="15.75" customHeight="1">
      <c r="A13" s="45" t="s">
        <v>23</v>
      </c>
      <c r="B13" s="46">
        <v>41438</v>
      </c>
      <c r="C13" s="47">
        <v>31</v>
      </c>
      <c r="D13" s="40">
        <v>91791</v>
      </c>
      <c r="E13" s="48">
        <v>14824150.17</v>
      </c>
      <c r="F13" s="49">
        <v>3187192.26</v>
      </c>
      <c r="G13" s="48">
        <v>14061473.83</v>
      </c>
      <c r="H13" s="50">
        <v>14441859.32</v>
      </c>
      <c r="I13" s="44"/>
    </row>
    <row r="14" spans="1:11" ht="15.75" customHeight="1">
      <c r="A14" s="52" t="s">
        <v>24</v>
      </c>
      <c r="B14" s="53">
        <v>44905</v>
      </c>
      <c r="C14" s="47">
        <v>31</v>
      </c>
      <c r="D14" s="54">
        <v>52488</v>
      </c>
      <c r="E14" s="55">
        <v>5494326.8499999996</v>
      </c>
      <c r="F14" s="56">
        <v>1181280.29</v>
      </c>
      <c r="G14" s="55">
        <v>6942003.5199999996</v>
      </c>
      <c r="H14" s="57">
        <v>6658639.9199999999</v>
      </c>
      <c r="I14" s="44"/>
    </row>
    <row r="15" spans="1:11" ht="15.75" customHeight="1">
      <c r="A15" s="52" t="s">
        <v>25</v>
      </c>
      <c r="B15" s="53">
        <v>38495</v>
      </c>
      <c r="C15" s="47">
        <v>31</v>
      </c>
      <c r="D15" s="54">
        <v>193270</v>
      </c>
      <c r="E15" s="55">
        <v>22555677.43</v>
      </c>
      <c r="F15" s="56">
        <v>4849470.6500000004</v>
      </c>
      <c r="G15" s="55">
        <v>22973422.300000001</v>
      </c>
      <c r="H15" s="57">
        <v>22193015.16</v>
      </c>
      <c r="I15" s="44"/>
    </row>
    <row r="16" spans="1:11" ht="15.75" customHeight="1">
      <c r="A16" s="52" t="s">
        <v>26</v>
      </c>
      <c r="B16" s="53">
        <v>41979</v>
      </c>
      <c r="C16" s="47">
        <v>31</v>
      </c>
      <c r="D16" s="54">
        <v>257942</v>
      </c>
      <c r="E16" s="55">
        <v>23860089.440000001</v>
      </c>
      <c r="F16" s="56">
        <v>5129919.1900000004</v>
      </c>
      <c r="G16" s="55">
        <v>24579973.079999998</v>
      </c>
      <c r="H16" s="57">
        <v>23566604.870000001</v>
      </c>
      <c r="I16" s="44"/>
    </row>
    <row r="17" spans="1:14" ht="15.75" customHeight="1">
      <c r="A17" s="45" t="s">
        <v>27</v>
      </c>
      <c r="B17" s="46">
        <v>39218</v>
      </c>
      <c r="C17" s="47">
        <v>31</v>
      </c>
      <c r="D17" s="40">
        <v>20135</v>
      </c>
      <c r="E17" s="48">
        <v>2673421.19</v>
      </c>
      <c r="F17" s="49">
        <v>574785.56000000006</v>
      </c>
      <c r="G17" s="48">
        <v>2301113.91</v>
      </c>
      <c r="H17" s="50">
        <v>2429320.15</v>
      </c>
      <c r="I17" s="44"/>
    </row>
    <row r="18" spans="1:14" ht="15" customHeight="1">
      <c r="A18" s="45" t="s">
        <v>28</v>
      </c>
      <c r="B18" s="46">
        <v>34552</v>
      </c>
      <c r="C18" s="47">
        <v>31</v>
      </c>
      <c r="D18" s="40">
        <v>72257</v>
      </c>
      <c r="E18" s="48">
        <v>9607718.5999999996</v>
      </c>
      <c r="F18" s="49">
        <v>2065659.49</v>
      </c>
      <c r="G18" s="48">
        <v>7200975.5899999999</v>
      </c>
      <c r="H18" s="50">
        <v>8628290.3399999999</v>
      </c>
      <c r="I18" s="44"/>
    </row>
    <row r="19" spans="1:14" ht="15.75" customHeight="1">
      <c r="A19" s="45" t="s">
        <v>29</v>
      </c>
      <c r="B19" s="46">
        <v>34582</v>
      </c>
      <c r="C19" s="47">
        <v>31</v>
      </c>
      <c r="D19" s="40">
        <v>86312</v>
      </c>
      <c r="E19" s="48">
        <v>11428444.67</v>
      </c>
      <c r="F19" s="49">
        <v>2457115.62</v>
      </c>
      <c r="G19" s="48">
        <v>11220529.68</v>
      </c>
      <c r="H19" s="50">
        <v>6317720.8399999999</v>
      </c>
      <c r="I19" s="44"/>
    </row>
    <row r="20" spans="1:14" ht="15.75" customHeight="1">
      <c r="A20" s="52" t="s">
        <v>30</v>
      </c>
      <c r="B20" s="53">
        <v>34607</v>
      </c>
      <c r="C20" s="47">
        <v>31</v>
      </c>
      <c r="D20" s="54">
        <v>5799</v>
      </c>
      <c r="E20" s="55">
        <v>325010.71999999997</v>
      </c>
      <c r="F20" s="56">
        <v>69877.320000000007</v>
      </c>
      <c r="G20" s="55">
        <v>99946.57</v>
      </c>
      <c r="H20" s="57">
        <v>797132.25</v>
      </c>
      <c r="I20" s="44"/>
    </row>
    <row r="21" spans="1:14" ht="15.75" customHeight="1">
      <c r="A21" s="52" t="s">
        <v>31</v>
      </c>
      <c r="B21" s="53">
        <v>34696</v>
      </c>
      <c r="C21" s="47">
        <v>31</v>
      </c>
      <c r="D21" s="54">
        <v>103105</v>
      </c>
      <c r="E21" s="55">
        <v>7243699.04</v>
      </c>
      <c r="F21" s="56">
        <v>1557395.27</v>
      </c>
      <c r="G21" s="55">
        <v>6695950.0199999996</v>
      </c>
      <c r="H21" s="57">
        <v>6392087.9299999997</v>
      </c>
      <c r="I21" s="44"/>
    </row>
    <row r="22" spans="1:14" ht="15.75" customHeight="1" thickBot="1">
      <c r="A22" s="58" t="s">
        <v>32</v>
      </c>
      <c r="B22" s="59">
        <v>41153</v>
      </c>
      <c r="C22" s="47">
        <v>31</v>
      </c>
      <c r="D22" s="54">
        <v>81749</v>
      </c>
      <c r="E22" s="55">
        <v>13570585.890000001</v>
      </c>
      <c r="F22" s="56">
        <v>2917675.97</v>
      </c>
      <c r="G22" s="55">
        <v>11760808.949999999</v>
      </c>
      <c r="H22" s="57">
        <v>13410079.460000001</v>
      </c>
      <c r="I22" s="44"/>
    </row>
    <row r="23" spans="1:14" ht="18" customHeight="1" thickBot="1">
      <c r="A23" s="60" t="s">
        <v>33</v>
      </c>
      <c r="B23" s="61" t="s">
        <v>1</v>
      </c>
      <c r="C23" s="62"/>
      <c r="D23" s="63">
        <v>1194954</v>
      </c>
      <c r="E23" s="64">
        <v>134198854.16</v>
      </c>
      <c r="F23" s="64">
        <v>28852753.589999996</v>
      </c>
      <c r="G23" s="65">
        <v>129644339.97</v>
      </c>
      <c r="H23" s="64">
        <v>132508618.30000004</v>
      </c>
      <c r="I23" s="44"/>
    </row>
    <row r="24" spans="1:14">
      <c r="A24" s="66"/>
      <c r="B24" s="67"/>
      <c r="C24" s="68"/>
      <c r="D24" s="69"/>
      <c r="E24" s="70"/>
      <c r="F24" s="70"/>
      <c r="G24" s="70"/>
      <c r="H24" s="70"/>
      <c r="I24" s="44"/>
    </row>
    <row r="25" spans="1:14" s="75" customFormat="1">
      <c r="A25" s="71"/>
      <c r="B25" s="71"/>
      <c r="C25" s="72"/>
      <c r="D25" s="72"/>
      <c r="E25" s="72"/>
      <c r="F25" s="72"/>
      <c r="G25" s="71"/>
      <c r="H25" s="71"/>
      <c r="I25" s="73"/>
      <c r="J25" s="73"/>
      <c r="K25" s="73"/>
      <c r="L25" s="73"/>
      <c r="M25" s="73"/>
      <c r="N25" s="74"/>
    </row>
    <row r="26" spans="1:14">
      <c r="A26" s="76"/>
      <c r="B26"/>
      <c r="C26" s="77"/>
      <c r="D26" s="72"/>
      <c r="E26" s="77"/>
      <c r="F26" s="77"/>
      <c r="G26"/>
      <c r="H26"/>
      <c r="I26"/>
      <c r="J26"/>
      <c r="K26"/>
      <c r="L26"/>
      <c r="M26"/>
      <c r="N26"/>
    </row>
    <row r="27" spans="1:14" s="8" customFormat="1" ht="16.399999999999999" customHeight="1">
      <c r="A27" s="1" t="s">
        <v>34</v>
      </c>
      <c r="B27" s="2"/>
      <c r="C27" s="3"/>
      <c r="D27" s="3"/>
      <c r="E27" s="3"/>
      <c r="F27" s="5"/>
    </row>
    <row r="28" spans="1:14" s="8" customFormat="1" ht="16.399999999999999" customHeight="1">
      <c r="A28" s="1" t="s">
        <v>35</v>
      </c>
      <c r="B28" s="2"/>
      <c r="C28" s="3"/>
      <c r="D28" s="3"/>
      <c r="E28" s="3"/>
      <c r="F28" s="5"/>
    </row>
    <row r="29" spans="1:14" s="8" customFormat="1" ht="16.399999999999999" customHeight="1">
      <c r="A29" s="1" t="s">
        <v>36</v>
      </c>
      <c r="C29" s="78" t="s">
        <v>37</v>
      </c>
      <c r="D29" s="3"/>
      <c r="E29" s="3"/>
      <c r="F29" s="79"/>
    </row>
    <row r="30" spans="1:14">
      <c r="A30" s="14"/>
      <c r="B30" s="15" t="s">
        <v>1</v>
      </c>
      <c r="C30" s="80"/>
      <c r="D30" s="17"/>
      <c r="E30" s="14"/>
      <c r="F30" s="81"/>
    </row>
    <row r="31" spans="1:14" ht="13" thickBot="1">
      <c r="A31" s="14"/>
      <c r="B31" s="15"/>
      <c r="C31" s="14"/>
      <c r="D31" s="14"/>
      <c r="E31" s="14"/>
      <c r="F31" s="81" t="s">
        <v>38</v>
      </c>
    </row>
    <row r="32" spans="1:14" ht="14.25" customHeight="1">
      <c r="A32" s="39" t="s">
        <v>39</v>
      </c>
      <c r="B32" s="24" t="s">
        <v>6</v>
      </c>
      <c r="C32" s="39" t="s">
        <v>40</v>
      </c>
      <c r="D32" s="39" t="s">
        <v>40</v>
      </c>
      <c r="E32" s="39" t="s">
        <v>40</v>
      </c>
      <c r="F32" s="81"/>
    </row>
    <row r="33" spans="1:7" ht="14.25" customHeight="1" thickBot="1">
      <c r="A33" s="82" t="s">
        <v>11</v>
      </c>
      <c r="B33" s="31" t="s">
        <v>12</v>
      </c>
      <c r="C33" s="33" t="s">
        <v>14</v>
      </c>
      <c r="D33" s="82" t="s">
        <v>41</v>
      </c>
      <c r="E33" s="33" t="s">
        <v>42</v>
      </c>
      <c r="F33" s="81"/>
    </row>
    <row r="34" spans="1:7" ht="15.75" customHeight="1">
      <c r="A34" s="37" t="s">
        <v>18</v>
      </c>
      <c r="B34" s="38">
        <v>35342</v>
      </c>
      <c r="C34" s="83">
        <v>176927</v>
      </c>
      <c r="D34" s="83">
        <v>14300906.08</v>
      </c>
      <c r="E34" s="83">
        <v>3074694.77</v>
      </c>
      <c r="F34" s="84"/>
    </row>
    <row r="35" spans="1:7" ht="15.75" customHeight="1">
      <c r="A35" s="45" t="s">
        <v>19</v>
      </c>
      <c r="B35" s="46">
        <v>36880</v>
      </c>
      <c r="C35" s="85">
        <v>429565</v>
      </c>
      <c r="D35" s="85">
        <v>32314716.829999998</v>
      </c>
      <c r="E35" s="85">
        <v>6947664.0899999999</v>
      </c>
      <c r="F35" s="84"/>
      <c r="G35" s="86"/>
    </row>
    <row r="36" spans="1:7" ht="15.75" customHeight="1">
      <c r="A36" s="45" t="s">
        <v>20</v>
      </c>
      <c r="B36" s="46">
        <v>34524</v>
      </c>
      <c r="C36" s="85">
        <v>247481</v>
      </c>
      <c r="D36" s="85">
        <v>39816352.880000003</v>
      </c>
      <c r="E36" s="85">
        <v>8560515.8699999992</v>
      </c>
      <c r="F36" s="84"/>
    </row>
    <row r="37" spans="1:7" ht="15.75" customHeight="1">
      <c r="A37" s="45" t="s">
        <v>21</v>
      </c>
      <c r="B37" s="46">
        <v>34474</v>
      </c>
      <c r="C37" s="85">
        <v>0</v>
      </c>
      <c r="D37" s="85">
        <v>0</v>
      </c>
      <c r="E37" s="85">
        <v>0</v>
      </c>
      <c r="F37" s="84"/>
    </row>
    <row r="38" spans="1:7" ht="15.75" customHeight="1">
      <c r="A38" s="45" t="s">
        <v>22</v>
      </c>
      <c r="B38" s="46">
        <v>38127</v>
      </c>
      <c r="C38" s="85">
        <v>160529</v>
      </c>
      <c r="D38" s="85">
        <v>13293456.42</v>
      </c>
      <c r="E38" s="85">
        <v>2858093.16</v>
      </c>
      <c r="F38" s="84"/>
    </row>
    <row r="39" spans="1:7" ht="15.75" customHeight="1">
      <c r="A39" s="45" t="s">
        <v>23</v>
      </c>
      <c r="B39" s="46">
        <v>41438</v>
      </c>
      <c r="C39" s="85">
        <v>388603</v>
      </c>
      <c r="D39" s="85">
        <v>57699233.289999999</v>
      </c>
      <c r="E39" s="85">
        <v>12405335.18</v>
      </c>
      <c r="F39" s="84"/>
    </row>
    <row r="40" spans="1:7" ht="15.75" customHeight="1">
      <c r="A40" s="52" t="s">
        <v>24</v>
      </c>
      <c r="B40" s="53">
        <v>44905</v>
      </c>
      <c r="C40" s="87">
        <v>211586</v>
      </c>
      <c r="D40" s="87">
        <v>25905568.73</v>
      </c>
      <c r="E40" s="87">
        <v>5569697.2999999998</v>
      </c>
      <c r="F40" s="88"/>
    </row>
    <row r="41" spans="1:7" ht="15.75" customHeight="1">
      <c r="A41" s="52" t="s">
        <v>25</v>
      </c>
      <c r="B41" s="53">
        <v>38495</v>
      </c>
      <c r="C41" s="87">
        <v>865087</v>
      </c>
      <c r="D41" s="87">
        <v>94741994.579999998</v>
      </c>
      <c r="E41" s="87">
        <v>20369528.82</v>
      </c>
      <c r="F41" s="17"/>
    </row>
    <row r="42" spans="1:7" ht="15.75" customHeight="1">
      <c r="A42" s="52" t="s">
        <v>26</v>
      </c>
      <c r="B42" s="53">
        <v>41979</v>
      </c>
      <c r="C42" s="87">
        <v>1072522</v>
      </c>
      <c r="D42" s="87">
        <v>99306366.290000007</v>
      </c>
      <c r="E42" s="87">
        <v>21350868.739999998</v>
      </c>
      <c r="F42" s="17"/>
    </row>
    <row r="43" spans="1:7" ht="15.75" customHeight="1">
      <c r="A43" s="45" t="s">
        <v>27</v>
      </c>
      <c r="B43" s="46">
        <v>39218</v>
      </c>
      <c r="C43" s="85">
        <v>80472</v>
      </c>
      <c r="D43" s="85">
        <v>10401113.789999999</v>
      </c>
      <c r="E43" s="85">
        <v>2236239.4900000002</v>
      </c>
      <c r="F43" s="17"/>
    </row>
    <row r="44" spans="1:7" ht="15.75" customHeight="1">
      <c r="A44" s="45" t="s">
        <v>28</v>
      </c>
      <c r="B44" s="46">
        <v>34552</v>
      </c>
      <c r="C44" s="85">
        <v>284620</v>
      </c>
      <c r="D44" s="85">
        <v>33733217.270000003</v>
      </c>
      <c r="E44" s="85">
        <v>7252641.6799999997</v>
      </c>
      <c r="F44" s="89"/>
    </row>
    <row r="45" spans="1:7" ht="15.75" customHeight="1">
      <c r="A45" s="45" t="s">
        <v>29</v>
      </c>
      <c r="B45" s="46">
        <v>34582</v>
      </c>
      <c r="C45" s="85">
        <v>358048</v>
      </c>
      <c r="D45" s="85">
        <v>47501024.670000002</v>
      </c>
      <c r="E45" s="85">
        <v>10212720.380000001</v>
      </c>
      <c r="F45" s="89"/>
    </row>
    <row r="46" spans="1:7" ht="16.5" customHeight="1">
      <c r="A46" s="52" t="s">
        <v>30</v>
      </c>
      <c r="B46" s="53">
        <v>34607</v>
      </c>
      <c r="C46" s="87">
        <v>22115</v>
      </c>
      <c r="D46" s="87">
        <v>1479127.45</v>
      </c>
      <c r="E46" s="87">
        <v>318012.45</v>
      </c>
      <c r="F46" s="17"/>
    </row>
    <row r="47" spans="1:7" ht="15.75" customHeight="1">
      <c r="A47" s="52" t="s">
        <v>31</v>
      </c>
      <c r="B47" s="53">
        <v>34696</v>
      </c>
      <c r="C47" s="87">
        <v>408671</v>
      </c>
      <c r="D47" s="87">
        <v>27774704.789999999</v>
      </c>
      <c r="E47" s="87">
        <v>5971561.5300000003</v>
      </c>
      <c r="F47" s="17"/>
    </row>
    <row r="48" spans="1:7" ht="15.75" customHeight="1" thickBot="1">
      <c r="A48" s="58" t="s">
        <v>32</v>
      </c>
      <c r="B48" s="59">
        <v>41153</v>
      </c>
      <c r="C48" s="87">
        <v>346435</v>
      </c>
      <c r="D48" s="87">
        <v>50913904.939999998</v>
      </c>
      <c r="E48" s="87">
        <v>10946489.539999999</v>
      </c>
      <c r="F48" s="17"/>
    </row>
    <row r="49" spans="1:6" ht="18" customHeight="1" thickBot="1">
      <c r="A49" s="60" t="s">
        <v>33</v>
      </c>
      <c r="B49" s="90"/>
      <c r="C49" s="63">
        <v>5052661</v>
      </c>
      <c r="D49" s="64">
        <v>549181688.00999999</v>
      </c>
      <c r="E49" s="64">
        <v>118074063</v>
      </c>
      <c r="F49" s="89"/>
    </row>
    <row r="50" spans="1:6">
      <c r="A50" s="14"/>
      <c r="B50" s="15"/>
      <c r="C50" s="91"/>
      <c r="D50" s="91"/>
      <c r="E50" s="91"/>
      <c r="F50" s="17"/>
    </row>
    <row r="51" spans="1:6">
      <c r="A51" s="92" t="s">
        <v>43</v>
      </c>
      <c r="B51" s="93"/>
      <c r="C51" s="94">
        <v>5150291</v>
      </c>
      <c r="D51" s="94">
        <v>554685624.05999994</v>
      </c>
      <c r="E51" s="95">
        <v>119257409.21000001</v>
      </c>
    </row>
    <row r="52" spans="1:6">
      <c r="A52" s="96" t="s">
        <v>44</v>
      </c>
      <c r="B52" s="97"/>
      <c r="C52" s="98">
        <f>C49-C51</f>
        <v>-97630</v>
      </c>
      <c r="D52" s="99">
        <f>D49-D51</f>
        <v>-5503936.0499999523</v>
      </c>
      <c r="E52" s="100">
        <f>E49-E51</f>
        <v>-1183346.2100000083</v>
      </c>
    </row>
    <row r="53" spans="1:6">
      <c r="A53" s="101"/>
      <c r="B53" s="102"/>
      <c r="C53" s="103">
        <f>C52/C51</f>
        <v>-1.8956210435488015E-2</v>
      </c>
      <c r="D53" s="103">
        <f>D52/D51</f>
        <v>-9.9226224932856665E-3</v>
      </c>
      <c r="E53" s="104">
        <f>E52/E51</f>
        <v>-9.9226221485011271E-3</v>
      </c>
    </row>
    <row r="54" spans="1:6">
      <c r="A54" s="14"/>
      <c r="B54" s="15"/>
      <c r="C54" s="91"/>
      <c r="D54" s="91"/>
      <c r="E54" s="91"/>
    </row>
    <row r="55" spans="1:6">
      <c r="A55" s="92" t="s">
        <v>45</v>
      </c>
      <c r="B55" s="105"/>
      <c r="C55" s="94">
        <v>4919011</v>
      </c>
      <c r="D55" s="94">
        <v>558588074.20000005</v>
      </c>
      <c r="E55" s="95">
        <v>120096435.99999999</v>
      </c>
    </row>
    <row r="56" spans="1:6">
      <c r="A56" s="96" t="s">
        <v>46</v>
      </c>
      <c r="B56" s="106"/>
      <c r="C56" s="107">
        <f>C49-C55</f>
        <v>133650</v>
      </c>
      <c r="D56" s="107">
        <f>D49-D55</f>
        <v>-9406386.1900000572</v>
      </c>
      <c r="E56" s="108">
        <f>E49-E55</f>
        <v>-2022372.9999999851</v>
      </c>
    </row>
    <row r="57" spans="1:6">
      <c r="A57" s="109"/>
      <c r="B57" s="110"/>
      <c r="C57" s="111">
        <f>C56/C55</f>
        <v>2.7170095777382892E-2</v>
      </c>
      <c r="D57" s="112">
        <f>D56/D55</f>
        <v>-1.6839575752618272E-2</v>
      </c>
      <c r="E57" s="113">
        <f>E56/E55</f>
        <v>-1.6839575489150948E-2</v>
      </c>
    </row>
    <row r="59" spans="1:6">
      <c r="A59" s="92" t="s">
        <v>47</v>
      </c>
      <c r="B59" s="105"/>
      <c r="C59" s="94">
        <v>4496592</v>
      </c>
      <c r="D59" s="94">
        <v>561748837</v>
      </c>
      <c r="E59" s="95">
        <v>120776000</v>
      </c>
    </row>
    <row r="60" spans="1:6">
      <c r="A60" s="96" t="s">
        <v>48</v>
      </c>
      <c r="B60" s="106"/>
      <c r="C60" s="114">
        <f>C49-C59</f>
        <v>556069</v>
      </c>
      <c r="D60" s="98">
        <f>D49-D59</f>
        <v>-12567148.99000001</v>
      </c>
      <c r="E60" s="115">
        <f>E49-E59</f>
        <v>-2701937</v>
      </c>
    </row>
    <row r="61" spans="1:6">
      <c r="A61" s="109"/>
      <c r="B61" s="110"/>
      <c r="C61" s="111">
        <f>C60/C59</f>
        <v>0.12366454417034056</v>
      </c>
      <c r="D61" s="116">
        <f>D60/D59</f>
        <v>-2.2371473089493926E-2</v>
      </c>
      <c r="E61" s="117">
        <f>E60/E59</f>
        <v>-2.2371472809167386E-2</v>
      </c>
    </row>
  </sheetData>
  <printOptions horizontalCentered="1"/>
  <pageMargins left="0" right="0" top="1" bottom="1" header="0.5" footer="0.5"/>
  <pageSetup scale="7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Riverboat Revenue</vt:lpstr>
    </vt:vector>
  </TitlesOfParts>
  <Company>State of Louisiana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Donna Jackson</dc:creator>
  <cp:lastModifiedBy>Donna Jackson</cp:lastModifiedBy>
  <dcterms:created xsi:type="dcterms:W3CDTF">2024-11-19T17:43:53Z</dcterms:created>
  <dcterms:modified xsi:type="dcterms:W3CDTF">2024-11-19T17:45:04Z</dcterms:modified>
</cp:coreProperties>
</file>