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<sst xmlns="http://schemas.openxmlformats.org/spreadsheetml/2006/main" count="51" uniqueCount="37">
  <si>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LOUISIANA STATE POLICE</t>
  </si>
  <si>
    <t xml:space="preserve"> </t>
  </si>
  <si>
    <t>FOR THE MONTH OF:</t>
  </si>
  <si>
    <t>MAY  2008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</si>
  <si>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</si>
  <si>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</si>
  <si>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</si>
  <si>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</si>
  <si>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</si>
  <si>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</si>
  <si>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</si>
  <si>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</si>
  <si>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</si>
  <si>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</si>
  <si>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</si>
  <si>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</si>
  <si>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</si>
  <si>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</si>
  <si>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</si>
  <si>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</si>
  <si>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</si>
  <si>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</si>
  <si>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</si>
  <si>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2007 -  MAY 31, 2008</t>
  </si>
  <si>
    <t xml:space="preserve">      </t>
  </si>
  <si>
    <t>FYTD</t>
  </si>
  <si>
    <t>Landbase</t>
  </si>
  <si>
    <t>Opening Date</t>
  </si>
  <si>
    <t>Total GGR</t>
  </si>
  <si>
    <t>Fee Remittance</t>
  </si>
  <si>
    <t>*</t>
  </si>
  <si>
    <t>* Fees include a "true-up" payment of $30,198,996.  Pursuant to the Casino Operating Contract, JCC is required to</t>
  </si>
  <si>
    <t xml:space="preserve">  pay the greater of the Minimum Payment ($60 million) or 21.5% of Gross Gaming Revenues for each fiscal year.</t>
  </si>
  <si>
    <t xml:space="preserve">  For the fiscal year April 1, 2007 through March 31, 2008, the Gross Gaming Revenues are $419,530,219, and</t>
  </si>
  <si>
    <t xml:space="preserve">  21.5% of this amount is 90,198,997.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</si>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</sst>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8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3" fontId="10" fillId="0" borderId="3" xfId="0" applyNumberFormat="1" applyFont="1" applyFill="1" applyBorder="1" applyAlignment="1" applyProtection="1">
      <alignment horizontal="center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19" applyFont="1" applyFill="1" applyAlignment="1">
      <alignment/>
      <protection/>
    </xf>
    <xf numFmtId="0" fontId="5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35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31</v>
      </c>
      <c r="D9" s="22">
        <v>513038</v>
      </c>
      <c r="E9" s="23">
        <v>38214121</v>
      </c>
      <c r="F9" s="23">
        <v>5095890</v>
      </c>
      <c r="G9" s="23">
        <v>34729237</v>
      </c>
      <c r="H9" s="24">
        <v>39577812</v>
      </c>
    </row>
    <row r="10" ht="23.25">
      <c r="F10" s="25"/>
    </row>
    <row r="11" spans="1:14" ht="12.75">
      <c r="A11" s="26"/>
      <c r="B11"/>
      <c r="C11"/>
      <c r="D11"/>
      <c r="E11"/>
      <c r="F11"/>
      <c r="G11"/>
      <c r="H11"/>
      <c r="I11"/>
      <c r="J11"/>
      <c r="K11"/>
      <c r="L11"/>
      <c r="M11"/>
      <c r="N11"/>
    </row>
    <row r="15" spans="1:3" ht="15">
      <c r="A15" s="27" t="s">
        <v>0</v>
      </c>
      <c r="B15" s="27"/>
      <c r="C15" s="27"/>
    </row>
    <row r="16" spans="1:3" ht="15">
      <c r="A16" s="27" t="s">
        <v>16</v>
      </c>
      <c r="B16" s="27"/>
      <c r="C16" s="27"/>
    </row>
    <row r="17" spans="1:4" ht="18">
      <c r="A17" s="1" t="s">
        <v>2</v>
      </c>
      <c r="B17" s="5"/>
      <c r="C17" s="6" t="s">
        <v>3</v>
      </c>
      <c r="D17" s="7"/>
    </row>
    <row r="20" spans="1:8" ht="15">
      <c r="A20" s="4" t="s">
        <v>17</v>
      </c>
      <c r="F20" s="28"/>
      <c r="G20" s="28"/>
      <c r="H20" s="28"/>
    </row>
    <row r="21" spans="1:8" ht="12.75">
      <c r="A21" s="29"/>
      <c r="B21" s="30"/>
      <c r="C21" s="31" t="s">
        <v>18</v>
      </c>
      <c r="D21" s="31"/>
      <c r="E21" s="31"/>
      <c r="F21" s="31" t="s">
        <v>19</v>
      </c>
      <c r="G21" s="31"/>
      <c r="H21" s="31"/>
    </row>
    <row r="22" spans="1:8" ht="13.5" thickBot="1">
      <c r="A22" s="29"/>
      <c r="B22" s="30"/>
      <c r="C22" s="29"/>
      <c r="D22" s="32"/>
      <c r="E22" s="33"/>
      <c r="F22" s="29"/>
      <c r="G22" s="32"/>
      <c r="H22" s="33"/>
    </row>
    <row r="23" spans="1:8" ht="13.5" thickBot="1">
      <c r="A23" s="34"/>
      <c r="B23" s="35">
        <v>39569</v>
      </c>
      <c r="C23" s="36">
        <v>39539</v>
      </c>
      <c r="D23" s="37" t="s">
        <v>20</v>
      </c>
      <c r="E23" s="38" t="s">
        <v>21</v>
      </c>
      <c r="F23" s="36">
        <v>39203</v>
      </c>
      <c r="G23" s="37" t="s">
        <v>20</v>
      </c>
      <c r="H23" s="38" t="s">
        <v>21</v>
      </c>
    </row>
    <row r="24" spans="1:8" ht="21.75" customHeight="1" thickBot="1">
      <c r="A24" s="39" t="s">
        <v>15</v>
      </c>
      <c r="B24" s="40">
        <f>'Landbased Revenue'!E9</f>
        <v>38214121</v>
      </c>
      <c r="C24" s="40">
        <f>'Landbased Revenue'!G9</f>
        <v>34729237</v>
      </c>
      <c r="D24" s="41">
        <f>B24-C24</f>
        <v>3484884</v>
      </c>
      <c r="E24" s="42">
        <f>D24/C24</f>
        <v>0.10034438706499656</v>
      </c>
      <c r="F24" s="43">
        <f>'Landbased Revenue'!H9</f>
        <v>39577812</v>
      </c>
      <c r="G24" s="44">
        <f>B24-F24</f>
        <v>-1363691</v>
      </c>
      <c r="H24" s="42">
        <f>G24/F24</f>
        <v>-0.03445594718576156</v>
      </c>
    </row>
    <row r="25" spans="3:5" ht="12">
      <c r="C25" s="45"/>
      <c r="D25" s="45"/>
      <c r="E25" s="45"/>
    </row>
    <row r="30" spans="1:5" ht="15">
      <c r="A30" s="1" t="s">
        <v>0</v>
      </c>
      <c r="B30" s="5"/>
      <c r="C30" s="46"/>
      <c r="D30" s="46"/>
      <c r="E30" s="3"/>
    </row>
    <row r="31" spans="1:5" ht="15">
      <c r="A31" s="1" t="s">
        <v>36</v>
      </c>
      <c r="B31" s="5"/>
      <c r="C31" s="46"/>
      <c r="D31" s="46"/>
      <c r="E31" s="3"/>
    </row>
    <row r="32" spans="1:5" ht="15">
      <c r="A32" s="1" t="s">
        <v>22</v>
      </c>
      <c r="C32" s="47" t="s">
        <v>23</v>
      </c>
      <c r="D32" s="46"/>
      <c r="E32" s="3"/>
    </row>
    <row r="33" spans="1:5" ht="12" customHeight="1">
      <c r="A33" s="1"/>
      <c r="C33" s="47" t="s">
        <v>24</v>
      </c>
      <c r="D33" s="46"/>
      <c r="E33" s="3"/>
    </row>
    <row r="34" spans="1:5" ht="12.75" customHeight="1">
      <c r="A34" s="1"/>
      <c r="C34" s="47"/>
      <c r="D34" s="46"/>
      <c r="E34" s="3"/>
    </row>
    <row r="35" spans="1:5" ht="13.5" thickBot="1">
      <c r="A35" s="48"/>
      <c r="B35" s="49"/>
      <c r="C35" s="48"/>
      <c r="D35" s="48"/>
      <c r="E35" s="48"/>
    </row>
    <row r="36" spans="1:5" ht="12.75">
      <c r="A36" s="10"/>
      <c r="B36" s="11"/>
      <c r="C36" s="12" t="s">
        <v>25</v>
      </c>
      <c r="D36" s="12" t="s">
        <v>25</v>
      </c>
      <c r="E36" s="12" t="s">
        <v>25</v>
      </c>
    </row>
    <row r="37" spans="1:5" ht="13.5" thickBot="1">
      <c r="A37" s="15" t="s">
        <v>26</v>
      </c>
      <c r="B37" s="16" t="s">
        <v>27</v>
      </c>
      <c r="C37" s="15" t="s">
        <v>11</v>
      </c>
      <c r="D37" s="15" t="s">
        <v>28</v>
      </c>
      <c r="E37" s="15" t="s">
        <v>29</v>
      </c>
    </row>
    <row r="38" spans="1:5" ht="18.75" customHeight="1" thickBot="1">
      <c r="A38" s="50" t="s">
        <v>15</v>
      </c>
      <c r="B38" s="51">
        <v>36459</v>
      </c>
      <c r="C38" s="52">
        <f>D9+4813736</f>
        <v>5326774</v>
      </c>
      <c r="D38" s="53">
        <f>E9+349232323</f>
        <v>387446444</v>
      </c>
      <c r="E38" s="53">
        <f>F9+80212469</f>
        <v>85308359</v>
      </c>
    </row>
    <row r="39" ht="20.25">
      <c r="E39" s="54" t="s">
        <v>30</v>
      </c>
    </row>
    <row r="40" spans="1:10" ht="15.75" customHeight="1">
      <c r="A40" s="55" t="s">
        <v>31</v>
      </c>
      <c r="B40" s="55"/>
      <c r="C40" s="55"/>
      <c r="D40" s="55"/>
      <c r="E40" s="54"/>
      <c r="F40" s="55"/>
      <c r="G40" s="55"/>
      <c r="H40" s="55"/>
      <c r="I40" s="55"/>
      <c r="J40" s="55"/>
    </row>
    <row r="41" s="55" customFormat="1" ht="12.75">
      <c r="A41" s="55" t="s">
        <v>32</v>
      </c>
    </row>
    <row r="42" spans="1:10" ht="12.75">
      <c r="A42" s="56" t="s">
        <v>33</v>
      </c>
      <c r="B42" s="56"/>
      <c r="C42" s="56"/>
      <c r="D42" s="56"/>
      <c r="E42" s="56"/>
      <c r="F42" s="56"/>
      <c r="G42" s="56"/>
      <c r="H42" s="55"/>
      <c r="I42" s="55"/>
      <c r="J42" s="55"/>
    </row>
    <row r="43" spans="1:10" ht="12.75">
      <c r="A43" s="55" t="s">
        <v>34</v>
      </c>
      <c r="B43" s="55"/>
      <c r="C43" s="55"/>
      <c r="D43" s="55"/>
      <c r="E43" s="55"/>
      <c r="F43" s="55"/>
      <c r="G43" s="55"/>
      <c r="H43" s="55"/>
      <c r="I43" s="55"/>
      <c r="J43" s="55"/>
    </row>
    <row r="44" spans="1:8" ht="12.75" customHeight="1">
      <c r="A44" s="55"/>
      <c r="B44" s="57"/>
      <c r="C44" s="57"/>
      <c r="D44" s="57"/>
      <c r="E44" s="57"/>
      <c r="F44" s="57"/>
      <c r="G44" s="57"/>
      <c r="H44" s="57"/>
    </row>
    <row r="45" ht="12.75" customHeight="1">
      <c r="A45" s="55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2" r:id="rId2"/>
  <headerFooter alignWithMargins="0">
    <oddHeader>&amp;R&amp;"Arial,Bold"&amp;28Page 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2008-06-16T14:56:14Z</dcterms:created>
  <dcterms:modified xsi:type="dcterms:W3CDTF">2008-06-16T14:56:26Z</dcterms:modified>
  <cp:category/>
  <cp:version/>
  <cp:contentType/>
  <cp:contentStatus/>
</cp:coreProperties>
</file>