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0" windowWidth="19140" windowHeight="7330"/>
  </bookViews>
  <sheets>
    <sheet name="Landbased Revenue" sheetId="1" r:id="rId1"/>
  </sheets>
  <calcPr calcId="145621"/>
</workbook>
</file>

<file path=xl/calcChain.xml><?xml version="1.0" encoding="utf-8"?>
<calcChain xmlns="http://schemas.openxmlformats.org/spreadsheetml/2006/main">
  <c r="E38" i="1" l="1"/>
  <c r="F24" i="1"/>
  <c r="D24" i="1"/>
  <c r="E24" i="1" s="1"/>
  <c r="C24" i="1"/>
  <c r="B24" i="1"/>
  <c r="G24" i="1" s="1"/>
  <c r="H24" i="1" s="1"/>
  <c r="C17" i="1"/>
</calcChain>
</file>

<file path=xl/sharedStrings.xml><?xml version="1.0" encoding="utf-8"?>
<sst xmlns="http://schemas.openxmlformats.org/spreadsheetml/2006/main" count="45" uniqueCount="32">
  <si>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</si>
  <si>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</si>
  <si>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</si>
  <si>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</si>
  <si>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APRIL 2014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</si>
  <si>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</si>
  <si>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</si>
  <si>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</si>
  <si>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</si>
  <si>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</si>
  <si>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</si>
  <si>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</si>
  <si>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</si>
  <si>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</si>
  <si>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</si>
  <si>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</si>
  <si>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</si>
  <si>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</si>
  <si>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</si>
  <si>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</si>
  <si>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</si>
  <si>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</si>
  <si>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</si>
  <si>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</si>
  <si>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</si>
  <si>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2013 - APRIL 30, 2014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</si>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</sst>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4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b/>
      <sz val="16"/>
      <name val="Arial"/>
      <family val="2"/>
    </font>
    <font>
      <sz val="10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13" fillId="0" borderId="0" applyFont="0" applyFill="0" applyBorder="0" applyAlignment="0" applyProtection="0"/>
    <xf numFmtId="0" fontId="8" fillId="0" borderId="0"/>
    <xf numFmtId="0" fontId="13" fillId="0" borderId="0"/>
  </cellStyleXfs>
  <cellXfs count="70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7" fillId="0" borderId="0" xfId="0" applyFont="1" applyFill="1" applyAlignment="1">
      <alignment horizont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9" fillId="0" borderId="1" xfId="4" applyFont="1" applyFill="1" applyBorder="1"/>
    <xf numFmtId="17" fontId="6" fillId="0" borderId="4" xfId="4" applyNumberFormat="1" applyFont="1" applyFill="1" applyBorder="1" applyAlignment="1">
      <alignment horizontal="center"/>
    </xf>
    <xf numFmtId="17" fontId="6" fillId="0" borderId="5" xfId="4" applyNumberFormat="1" applyFont="1" applyFill="1" applyBorder="1" applyAlignment="1">
      <alignment horizontal="center"/>
    </xf>
    <xf numFmtId="38" fontId="6" fillId="0" borderId="5" xfId="4" applyNumberFormat="1" applyFont="1" applyFill="1" applyBorder="1" applyAlignment="1">
      <alignment horizontal="center"/>
    </xf>
    <xf numFmtId="167" fontId="6" fillId="0" borderId="4" xfId="4" applyNumberFormat="1" applyFont="1" applyFill="1" applyBorder="1" applyAlignment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0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8" fillId="0" borderId="0" xfId="0" applyFont="1" applyFill="1"/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11" fillId="0" borderId="0" xfId="1" applyNumberFormat="1" applyFont="1" applyFill="1" applyAlignment="1">
      <alignment horizontal="center" vertical="center"/>
    </xf>
    <xf numFmtId="168" fontId="1" fillId="0" borderId="0" xfId="1" applyNumberFormat="1" applyFont="1" applyFill="1" applyAlignment="1">
      <alignment horizontal="center"/>
    </xf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</cellXfs>
  <cellStyles count="8">
    <cellStyle name="Comma" xfId="1" builtinId="3"/>
    <cellStyle name="Currency" xfId="2" builtinId="4"/>
    <cellStyle name="Currency 2" xfId="5"/>
    <cellStyle name="Normal" xfId="0" builtinId="0"/>
    <cellStyle name="Normal 2" xfId="6"/>
    <cellStyle name="Normal 3" xfId="7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712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70650" y="2562225"/>
          <a:ext cx="152400" cy="252095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/>
  </sheetViews>
  <sheetFormatPr defaultColWidth="9" defaultRowHeight="12.5" x14ac:dyDescent="0.25"/>
  <cols>
    <col min="1" max="1" width="17.83203125" style="12" customWidth="1"/>
    <col min="2" max="2" width="12.25" style="12" customWidth="1"/>
    <col min="3" max="3" width="12.33203125" style="12" customWidth="1"/>
    <col min="4" max="4" width="13" style="12" customWidth="1"/>
    <col min="5" max="5" width="12.83203125" style="12" customWidth="1"/>
    <col min="6" max="6" width="12" style="12" customWidth="1"/>
    <col min="7" max="7" width="11.58203125" style="12" customWidth="1"/>
    <col min="8" max="8" width="11.75" style="12" customWidth="1"/>
    <col min="9" max="9" width="11.75" style="12" bestFit="1" customWidth="1"/>
    <col min="10" max="16384" width="9" style="12"/>
  </cols>
  <sheetData>
    <row r="1" spans="1:14" s="4" customFormat="1" ht="16" customHeight="1" x14ac:dyDescent="0.25">
      <c r="A1" s="1" t="s">
        <v>0</v>
      </c>
      <c r="B1" s="2"/>
      <c r="C1" s="3"/>
      <c r="D1" s="3" t="s">
        <v>1</v>
      </c>
    </row>
    <row r="2" spans="1:14" s="4" customFormat="1" ht="16" customHeight="1" x14ac:dyDescent="0.25">
      <c r="A2" s="1" t="s">
        <v>2</v>
      </c>
      <c r="B2" s="2"/>
      <c r="C2" s="3"/>
      <c r="D2" s="3"/>
    </row>
    <row r="3" spans="1:14" s="4" customFormat="1" ht="16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30</v>
      </c>
      <c r="D9" s="25">
        <v>395953</v>
      </c>
      <c r="E9" s="26">
        <v>26660838.239999998</v>
      </c>
      <c r="F9" s="26">
        <v>4931506.8</v>
      </c>
      <c r="G9" s="26">
        <v>32607270.59</v>
      </c>
      <c r="H9" s="27">
        <v>25801195.82</v>
      </c>
    </row>
    <row r="10" spans="1:14" ht="15.75" customHeight="1" x14ac:dyDescent="0.3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" customHeight="1" x14ac:dyDescent="0.25">
      <c r="A15" s="32" t="s">
        <v>0</v>
      </c>
      <c r="B15" s="32"/>
      <c r="C15" s="32"/>
    </row>
    <row r="16" spans="1:14" s="4" customFormat="1" ht="16" customHeight="1" x14ac:dyDescent="0.25">
      <c r="A16" s="32" t="s">
        <v>17</v>
      </c>
      <c r="B16" s="32"/>
      <c r="C16" s="32"/>
    </row>
    <row r="17" spans="1:8" s="4" customFormat="1" ht="16" customHeight="1" x14ac:dyDescent="0.25">
      <c r="A17" s="1" t="s">
        <v>3</v>
      </c>
      <c r="B17" s="5"/>
      <c r="C17" s="33" t="str">
        <f>C3</f>
        <v>APRIL 2014</v>
      </c>
      <c r="D17" s="7"/>
    </row>
    <row r="20" spans="1:8" ht="14" x14ac:dyDescent="0.3">
      <c r="A20" s="12" t="s">
        <v>18</v>
      </c>
      <c r="F20" s="34"/>
      <c r="G20" s="34"/>
      <c r="H20" s="34"/>
    </row>
    <row r="21" spans="1:8" x14ac:dyDescent="0.25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3" thickBot="1" x14ac:dyDescent="0.3">
      <c r="A22" s="35"/>
      <c r="B22" s="36"/>
      <c r="C22" s="35"/>
      <c r="D22" s="38"/>
      <c r="E22" s="39"/>
      <c r="F22" s="35"/>
      <c r="G22" s="38"/>
      <c r="H22" s="39"/>
    </row>
    <row r="23" spans="1:8" ht="13" thickBot="1" x14ac:dyDescent="0.3">
      <c r="A23" s="40"/>
      <c r="B23" s="41">
        <v>41730</v>
      </c>
      <c r="C23" s="42">
        <v>41699</v>
      </c>
      <c r="D23" s="43" t="s">
        <v>21</v>
      </c>
      <c r="E23" s="44" t="s">
        <v>22</v>
      </c>
      <c r="F23" s="42">
        <v>41365</v>
      </c>
      <c r="G23" s="43" t="s">
        <v>21</v>
      </c>
      <c r="H23" s="44" t="s">
        <v>22</v>
      </c>
    </row>
    <row r="24" spans="1:8" ht="21.75" customHeight="1" thickBot="1" x14ac:dyDescent="0.3">
      <c r="A24" s="22" t="s">
        <v>16</v>
      </c>
      <c r="B24" s="45">
        <f>'Landbased Revenue'!E9</f>
        <v>26660838.239999998</v>
      </c>
      <c r="C24" s="45">
        <f>'Landbased Revenue'!G9</f>
        <v>32607270.59</v>
      </c>
      <c r="D24" s="46">
        <f>B24-C24</f>
        <v>-5946432.3500000015</v>
      </c>
      <c r="E24" s="47">
        <f>D24/C24</f>
        <v>-0.18236522844152597</v>
      </c>
      <c r="F24" s="48">
        <f>'Landbased Revenue'!H9</f>
        <v>25801195.82</v>
      </c>
      <c r="G24" s="49">
        <f>B24-F24</f>
        <v>859642.41999999806</v>
      </c>
      <c r="H24" s="47">
        <f>G24/F24</f>
        <v>3.3317929370298392E-2</v>
      </c>
    </row>
    <row r="25" spans="1:8" x14ac:dyDescent="0.25">
      <c r="C25" s="50"/>
      <c r="D25" s="50"/>
      <c r="E25" s="50"/>
    </row>
    <row r="30" spans="1:8" s="4" customFormat="1" ht="16" customHeight="1" x14ac:dyDescent="0.25">
      <c r="A30" s="1" t="s">
        <v>0</v>
      </c>
      <c r="B30" s="5"/>
      <c r="C30" s="51"/>
      <c r="D30" s="51"/>
      <c r="E30" s="3"/>
    </row>
    <row r="31" spans="1:8" s="4" customFormat="1" ht="16" customHeight="1" x14ac:dyDescent="0.25">
      <c r="A31" s="1" t="s">
        <v>23</v>
      </c>
      <c r="B31" s="5"/>
      <c r="C31" s="51"/>
      <c r="D31" s="51"/>
      <c r="E31" s="3"/>
    </row>
    <row r="32" spans="1:8" s="4" customFormat="1" ht="16" customHeight="1" x14ac:dyDescent="0.25">
      <c r="A32" s="1" t="s">
        <v>24</v>
      </c>
      <c r="C32" s="52" t="s">
        <v>25</v>
      </c>
      <c r="D32" s="51"/>
      <c r="E32" s="3"/>
    </row>
    <row r="33" spans="1:12" ht="12.25" customHeight="1" x14ac:dyDescent="0.3">
      <c r="A33" s="53"/>
      <c r="C33" s="54" t="s">
        <v>26</v>
      </c>
      <c r="D33" s="55"/>
      <c r="E33" s="56"/>
    </row>
    <row r="34" spans="1:12" ht="12.75" customHeight="1" x14ac:dyDescent="0.3">
      <c r="A34" s="53"/>
      <c r="C34" s="54"/>
      <c r="D34" s="55"/>
      <c r="E34" s="56"/>
    </row>
    <row r="35" spans="1:12" ht="13" thickBot="1" x14ac:dyDescent="0.3">
      <c r="A35" s="57"/>
      <c r="B35" s="58"/>
      <c r="C35" s="57"/>
      <c r="D35" s="57"/>
      <c r="E35" s="57"/>
    </row>
    <row r="36" spans="1:12" x14ac:dyDescent="0.25">
      <c r="A36" s="13"/>
      <c r="B36" s="14"/>
      <c r="C36" s="15" t="s">
        <v>27</v>
      </c>
      <c r="D36" s="15" t="s">
        <v>27</v>
      </c>
      <c r="E36" s="15" t="s">
        <v>27</v>
      </c>
      <c r="G36" s="59"/>
      <c r="H36" s="59"/>
      <c r="I36" s="59"/>
      <c r="J36" s="59"/>
      <c r="K36" s="59"/>
      <c r="L36" s="59"/>
    </row>
    <row r="37" spans="1:12" ht="13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  <c r="G37" s="59"/>
      <c r="H37" s="59"/>
      <c r="I37" s="59"/>
      <c r="J37" s="59"/>
      <c r="K37" s="59"/>
      <c r="L37" s="59"/>
    </row>
    <row r="38" spans="1:12" ht="18.75" customHeight="1" thickBot="1" x14ac:dyDescent="0.35">
      <c r="A38" s="60" t="s">
        <v>16</v>
      </c>
      <c r="B38" s="61">
        <v>36459</v>
      </c>
      <c r="C38" s="62">
        <v>4220097</v>
      </c>
      <c r="D38" s="63">
        <v>281406116.12</v>
      </c>
      <c r="E38" s="63">
        <f>49972602.24+12556898</f>
        <v>62529500.240000002</v>
      </c>
      <c r="G38" s="59"/>
      <c r="H38" s="59"/>
      <c r="I38" s="59"/>
      <c r="J38" s="59"/>
      <c r="K38" s="59"/>
      <c r="L38" s="59"/>
    </row>
    <row r="39" spans="1:12" ht="15" customHeight="1" x14ac:dyDescent="0.25">
      <c r="C39" s="64"/>
      <c r="D39" s="64"/>
      <c r="E39" s="65"/>
      <c r="G39" s="59"/>
      <c r="H39" s="59"/>
      <c r="I39" s="59"/>
      <c r="J39" s="59"/>
      <c r="K39" s="59"/>
      <c r="L39" s="59"/>
    </row>
    <row r="40" spans="1:12" ht="15.75" customHeight="1" x14ac:dyDescent="0.3">
      <c r="A40" s="59"/>
      <c r="B40" s="59"/>
      <c r="C40" s="64"/>
      <c r="D40" s="64"/>
      <c r="E40" s="66"/>
      <c r="F40" s="59"/>
      <c r="G40" s="59"/>
      <c r="H40" s="59"/>
      <c r="I40" s="59"/>
      <c r="J40" s="59"/>
      <c r="K40" s="59"/>
      <c r="L40" s="59"/>
    </row>
    <row r="41" spans="1:12" s="59" customFormat="1" x14ac:dyDescent="0.25">
      <c r="C41" s="67"/>
      <c r="D41" s="67"/>
      <c r="E41" s="67"/>
    </row>
    <row r="42" spans="1:12" ht="13" x14ac:dyDescent="0.3">
      <c r="A42" s="68"/>
      <c r="B42" s="68"/>
      <c r="C42" s="68"/>
      <c r="D42" s="68"/>
      <c r="E42" s="68"/>
      <c r="F42" s="68"/>
      <c r="G42" s="68"/>
      <c r="H42" s="59"/>
      <c r="I42" s="59"/>
      <c r="J42" s="59"/>
    </row>
    <row r="43" spans="1:12" x14ac:dyDescent="0.25">
      <c r="A43" s="59"/>
      <c r="B43" s="59"/>
      <c r="C43" s="59"/>
      <c r="D43" s="59"/>
      <c r="E43" s="59"/>
      <c r="F43" s="59"/>
      <c r="G43" s="59"/>
      <c r="H43" s="59"/>
      <c r="I43" s="59"/>
      <c r="J43" s="59"/>
    </row>
    <row r="44" spans="1:12" ht="12.75" customHeight="1" x14ac:dyDescent="0.25">
      <c r="A44" s="59"/>
      <c r="B44" s="69"/>
      <c r="C44" s="69"/>
      <c r="D44" s="69"/>
      <c r="E44" s="69"/>
      <c r="F44" s="69"/>
      <c r="G44" s="69"/>
      <c r="H44" s="69"/>
    </row>
    <row r="45" spans="1:12" ht="12.75" customHeight="1" x14ac:dyDescent="0.25">
      <c r="A45" s="59"/>
    </row>
  </sheetData>
  <mergeCells count="3">
    <mergeCell ref="F20:H20"/>
    <mergeCell ref="C21:E21"/>
    <mergeCell ref="F21:H21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2014-05-15T15:56:24Z</dcterms:created>
  <dcterms:modified xsi:type="dcterms:W3CDTF">2014-05-15T15:56:39Z</dcterms:modified>
</cp:coreProperties>
</file>