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787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<sst xmlns="http://schemas.openxmlformats.org/spreadsheetml/2006/main" count="46" uniqueCount="30">
  <si>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</si>
  <si>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</si>
  <si>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</si>
  <si>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December 2009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</si>
  <si>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</si>
  <si>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</si>
  <si>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</si>
  <si>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</si>
  <si>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</si>
  <si>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</si>
  <si>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</si>
  <si>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</si>
  <si>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</si>
  <si>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</si>
  <si>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</si>
  <si>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</si>
  <si>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</si>
  <si>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</si>
  <si>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</si>
  <si>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</si>
  <si>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</si>
  <si>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</si>
  <si>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</si>
  <si>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</si>
  <si>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2009/2010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</si>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</sst>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"/>
    <numFmt numFmtId="166" formatCode="0.0%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5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3" fontId="2" fillId="0" borderId="14" xfId="55" applyNumberFormat="1" applyBorder="1" applyAlignment="1">
      <alignment horizontal="center"/>
      <protection/>
    </xf>
    <xf numFmtId="165" fontId="2" fillId="0" borderId="14" xfId="55" applyNumberFormat="1" applyBorder="1" applyAlignment="1">
      <alignment/>
      <protection/>
    </xf>
    <xf numFmtId="166" fontId="2" fillId="0" borderId="14" xfId="55" applyNumberFormat="1" applyBorder="1" applyAlignment="1">
      <alignment/>
      <protection/>
    </xf>
    <xf numFmtId="0" fontId="4" fillId="33" borderId="14" xfId="55" applyFont="1" applyFill="1" applyBorder="1" applyAlignment="1">
      <alignment horizontal="center"/>
      <protection/>
    </xf>
    <xf numFmtId="3" fontId="4" fillId="33" borderId="14" xfId="55" applyNumberFormat="1" applyFont="1" applyFill="1" applyBorder="1" applyAlignment="1">
      <alignment horizontal="center"/>
      <protection/>
    </xf>
    <xf numFmtId="165" fontId="4" fillId="33" borderId="14" xfId="55" applyNumberFormat="1" applyFont="1" applyFill="1" applyBorder="1" applyAlignment="1">
      <alignment/>
      <protection/>
    </xf>
    <xf numFmtId="166" fontId="4" fillId="33" borderId="14" xfId="55" applyNumberFormat="1" applyFont="1" applyFill="1" applyBorder="1" applyAlignment="1">
      <alignment/>
      <protection/>
    </xf>
    <xf numFmtId="0" fontId="3" fillId="0" borderId="0" xfId="55" applyFont="1" quotePrefix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164" fontId="3" fillId="0" borderId="0" xfId="55" applyNumberFormat="1" applyFont="1" applyBorder="1" applyAlignment="1" quotePrefix="1">
      <alignment horizontal="center"/>
      <protection/>
    </xf>
    <xf numFmtId="164" fontId="3" fillId="0" borderId="15" xfId="55" applyNumberFormat="1" applyFont="1" applyBorder="1" applyAlignment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20" sqref="D20"/>
    </sheetView>
  </sheetViews>
  <sheetFormatPr defaultColWidth="9.00390625" defaultRowHeight="14.25"/>
  <cols>
    <col min="1" max="1" width="16.75390625" style="1" customWidth="1"/>
    <col min="2" max="2" width="16.875" style="1" customWidth="1"/>
    <col min="3" max="3" width="10.50390625" style="1" customWidth="1"/>
    <col min="4" max="4" width="18.875" style="1" customWidth="1"/>
    <col min="5" max="5" width="15.25390625" style="1" customWidth="1"/>
    <col min="6" max="6" width="14.75390625" style="1" customWidth="1"/>
    <col min="7" max="7" width="12.625" style="1" customWidth="1"/>
    <col min="8" max="8" width="13.25390625" style="1" bestFit="1" customWidth="1"/>
    <col min="9" max="9" width="11.625" style="1" bestFit="1" customWidth="1"/>
    <col min="10" max="16384" width="9.00390625" style="1" customWidth="1"/>
  </cols>
  <sheetData>
    <row r="1" spans="1:9" ht="15.7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5.75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15.75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ht="15.75">
      <c r="A4" s="18" t="s">
        <v>3</v>
      </c>
      <c r="B4" s="18"/>
      <c r="C4" s="18"/>
      <c r="D4" s="18"/>
      <c r="E4" s="18"/>
      <c r="F4" s="18"/>
      <c r="G4" s="18"/>
      <c r="H4" s="18"/>
      <c r="I4" s="18"/>
    </row>
    <row r="5" spans="1:9" ht="15.75">
      <c r="A5" s="19"/>
      <c r="B5" s="19"/>
      <c r="C5" s="19"/>
      <c r="D5" s="19"/>
      <c r="E5" s="19"/>
      <c r="F5" s="19"/>
      <c r="G5" s="19"/>
      <c r="H5" s="19"/>
      <c r="I5" s="19"/>
    </row>
    <row r="6" spans="1:9" ht="12.7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ht="12.75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3714</v>
      </c>
      <c r="C8" s="8">
        <v>1248</v>
      </c>
      <c r="D8" s="9">
        <v>9672723</v>
      </c>
      <c r="E8" s="9">
        <v>2514919</v>
      </c>
      <c r="F8" s="9">
        <v>8940093</v>
      </c>
      <c r="G8" s="9">
        <v>11748311</v>
      </c>
      <c r="H8" s="10">
        <f aca="true" t="shared" si="0" ref="H8:H13">SUM(D8-F8)/F8</f>
        <v>0.0819488119418892</v>
      </c>
      <c r="I8" s="10">
        <f aca="true" t="shared" si="1" ref="I8:I13">SUM(D8-G8)/G8</f>
        <v>-0.1766711827768264</v>
      </c>
    </row>
    <row r="9" spans="1:9" ht="21" customHeight="1">
      <c r="A9" s="7" t="s">
        <v>19</v>
      </c>
      <c r="B9" s="8">
        <v>2344</v>
      </c>
      <c r="C9" s="8">
        <v>808</v>
      </c>
      <c r="D9" s="9">
        <v>4296572</v>
      </c>
      <c r="E9" s="9">
        <v>1117115</v>
      </c>
      <c r="F9" s="9">
        <v>4083869</v>
      </c>
      <c r="G9" s="9">
        <v>5142096</v>
      </c>
      <c r="H9" s="10">
        <f t="shared" si="0"/>
        <v>0.05208369808140271</v>
      </c>
      <c r="I9" s="10">
        <f t="shared" si="1"/>
        <v>-0.16443178034793593</v>
      </c>
    </row>
    <row r="10" spans="1:9" ht="20.25" customHeight="1">
      <c r="A10" s="7" t="s">
        <v>20</v>
      </c>
      <c r="B10" s="8">
        <v>63</v>
      </c>
      <c r="C10" s="8">
        <v>10</v>
      </c>
      <c r="D10" s="9">
        <v>158898</v>
      </c>
      <c r="E10" s="9">
        <v>41314</v>
      </c>
      <c r="F10" s="9">
        <v>161447</v>
      </c>
      <c r="G10" s="9">
        <v>206843</v>
      </c>
      <c r="H10" s="10">
        <f t="shared" si="0"/>
        <v>-0.01578846308695733</v>
      </c>
      <c r="I10" s="10">
        <f t="shared" si="1"/>
        <v>-0.23179416272245132</v>
      </c>
    </row>
    <row r="11" spans="1:9" ht="24" customHeight="1">
      <c r="A11" s="7" t="s">
        <v>21</v>
      </c>
      <c r="B11" s="8">
        <v>1011</v>
      </c>
      <c r="C11" s="8">
        <v>13</v>
      </c>
      <c r="D11" s="9">
        <v>3010756</v>
      </c>
      <c r="E11" s="9">
        <v>541938</v>
      </c>
      <c r="F11" s="9">
        <v>2619138</v>
      </c>
      <c r="G11" s="9">
        <v>3521502</v>
      </c>
      <c r="H11" s="10">
        <f t="shared" si="0"/>
        <v>0.14952171286889046</v>
      </c>
      <c r="I11" s="10">
        <f t="shared" si="1"/>
        <v>-0.14503640776009782</v>
      </c>
    </row>
    <row r="12" spans="1:9" ht="22.5" customHeight="1">
      <c r="A12" s="7" t="s">
        <v>22</v>
      </c>
      <c r="B12" s="8">
        <v>7559</v>
      </c>
      <c r="C12" s="8">
        <v>193</v>
      </c>
      <c r="D12" s="9">
        <v>34031340</v>
      </c>
      <c r="E12" s="9">
        <v>11060194</v>
      </c>
      <c r="F12" s="9">
        <v>30555134</v>
      </c>
      <c r="G12" s="9">
        <v>38570692</v>
      </c>
      <c r="H12" s="10">
        <f t="shared" si="0"/>
        <v>0.11376831140717629</v>
      </c>
      <c r="I12" s="10">
        <f t="shared" si="1"/>
        <v>-0.11768915113060455</v>
      </c>
    </row>
    <row r="13" spans="1:9" ht="25.5" customHeight="1">
      <c r="A13" s="11" t="s">
        <v>23</v>
      </c>
      <c r="B13" s="12">
        <f aca="true" t="shared" si="2" ref="B13:G13">SUM(B8:B12)</f>
        <v>14691</v>
      </c>
      <c r="C13" s="12">
        <f t="shared" si="2"/>
        <v>2272</v>
      </c>
      <c r="D13" s="13">
        <f t="shared" si="2"/>
        <v>51170289</v>
      </c>
      <c r="E13" s="13">
        <f t="shared" si="2"/>
        <v>15275480</v>
      </c>
      <c r="F13" s="13">
        <f t="shared" si="2"/>
        <v>46359681</v>
      </c>
      <c r="G13" s="13">
        <f t="shared" si="2"/>
        <v>59189444</v>
      </c>
      <c r="H13" s="14">
        <f t="shared" si="0"/>
        <v>0.10376706431608104</v>
      </c>
      <c r="I13" s="14">
        <f t="shared" si="1"/>
        <v>-0.13548285738247515</v>
      </c>
    </row>
    <row r="16" spans="1:2" ht="15.75">
      <c r="A16" s="15" t="s">
        <v>24</v>
      </c>
      <c r="B16" s="16"/>
    </row>
    <row r="17" spans="1:9" ht="12.75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ht="12.75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3714</v>
      </c>
      <c r="C19" s="8">
        <f>C8</f>
        <v>1248</v>
      </c>
      <c r="D19" s="9">
        <v>57545637</v>
      </c>
      <c r="E19" s="9">
        <v>67773295</v>
      </c>
      <c r="F19" s="10">
        <f aca="true" t="shared" si="3" ref="F19:F24">SUM(D19-E19)/E19</f>
        <v>-0.15090985320988157</v>
      </c>
      <c r="G19" s="9">
        <v>14961934</v>
      </c>
      <c r="H19" s="9">
        <v>17621129</v>
      </c>
      <c r="I19" s="10">
        <f aca="true" t="shared" si="4" ref="I19:I24">SUM(G19-H19)/H19</f>
        <v>-0.15090945648261245</v>
      </c>
    </row>
    <row r="20" spans="1:9" ht="21" customHeight="1">
      <c r="A20" s="7" t="s">
        <v>19</v>
      </c>
      <c r="B20" s="8">
        <f aca="true" t="shared" si="5" ref="B20:C23">B9</f>
        <v>2344</v>
      </c>
      <c r="C20" s="8">
        <f t="shared" si="5"/>
        <v>808</v>
      </c>
      <c r="D20" s="9">
        <v>26067442</v>
      </c>
      <c r="E20" s="9">
        <v>30975523</v>
      </c>
      <c r="F20" s="10">
        <f t="shared" si="3"/>
        <v>-0.15845030284073008</v>
      </c>
      <c r="G20" s="9">
        <v>6777574</v>
      </c>
      <c r="H20" s="9">
        <v>8053678</v>
      </c>
      <c r="I20" s="10">
        <f t="shared" si="4"/>
        <v>-0.1584498411781549</v>
      </c>
    </row>
    <row r="21" spans="1:9" ht="20.25" customHeight="1">
      <c r="A21" s="7" t="s">
        <v>20</v>
      </c>
      <c r="B21" s="8">
        <f t="shared" si="5"/>
        <v>63</v>
      </c>
      <c r="C21" s="8">
        <f t="shared" si="5"/>
        <v>10</v>
      </c>
      <c r="D21" s="9">
        <v>935571</v>
      </c>
      <c r="E21" s="9">
        <v>1100360</v>
      </c>
      <c r="F21" s="10">
        <f t="shared" si="3"/>
        <v>-0.1497591697262714</v>
      </c>
      <c r="G21" s="9">
        <v>243250</v>
      </c>
      <c r="H21" s="9">
        <v>286095</v>
      </c>
      <c r="I21" s="10">
        <f t="shared" si="4"/>
        <v>-0.14975794753490973</v>
      </c>
    </row>
    <row r="22" spans="1:9" ht="21" customHeight="1">
      <c r="A22" s="7" t="s">
        <v>21</v>
      </c>
      <c r="B22" s="8">
        <f t="shared" si="5"/>
        <v>1011</v>
      </c>
      <c r="C22" s="8">
        <f t="shared" si="5"/>
        <v>13</v>
      </c>
      <c r="D22" s="9">
        <v>17533363</v>
      </c>
      <c r="E22" s="9">
        <v>19809825</v>
      </c>
      <c r="F22" s="10">
        <f t="shared" si="3"/>
        <v>-0.1149158056671374</v>
      </c>
      <c r="G22" s="9">
        <v>3156015</v>
      </c>
      <c r="H22" s="9">
        <v>3565778</v>
      </c>
      <c r="I22" s="10">
        <f t="shared" si="4"/>
        <v>-0.11491545463570643</v>
      </c>
    </row>
    <row r="23" spans="1:9" ht="21" customHeight="1">
      <c r="A23" s="7" t="s">
        <v>22</v>
      </c>
      <c r="B23" s="8">
        <f t="shared" si="5"/>
        <v>7559</v>
      </c>
      <c r="C23" s="8">
        <f t="shared" si="5"/>
        <v>193</v>
      </c>
      <c r="D23" s="9">
        <v>193137891</v>
      </c>
      <c r="E23" s="9">
        <v>215124541</v>
      </c>
      <c r="F23" s="10">
        <f t="shared" si="3"/>
        <v>-0.1022042854701547</v>
      </c>
      <c r="G23" s="9">
        <v>62769868</v>
      </c>
      <c r="H23" s="9">
        <v>69915525</v>
      </c>
      <c r="I23" s="10">
        <f t="shared" si="4"/>
        <v>-0.10220415279725069</v>
      </c>
    </row>
    <row r="24" spans="1:9" ht="21" customHeight="1">
      <c r="A24" s="11" t="s">
        <v>23</v>
      </c>
      <c r="B24" s="12">
        <f>SUM(B19:B23)</f>
        <v>14691</v>
      </c>
      <c r="C24" s="12">
        <f>SUM(C19:C23)</f>
        <v>2272</v>
      </c>
      <c r="D24" s="13">
        <f>SUM(D19:D23)</f>
        <v>295219904</v>
      </c>
      <c r="E24" s="13">
        <f>SUM(E19:E23)</f>
        <v>334783544</v>
      </c>
      <c r="F24" s="14">
        <f t="shared" si="3"/>
        <v>-0.11817677633521916</v>
      </c>
      <c r="G24" s="13">
        <f>SUM(G19:G23)</f>
        <v>87908641</v>
      </c>
      <c r="H24" s="13">
        <f>SUM(H19:H23)</f>
        <v>99442205</v>
      </c>
      <c r="I24" s="14">
        <f t="shared" si="4"/>
        <v>-0.1159825850603373</v>
      </c>
    </row>
  </sheetData>
  <sheetProtection/>
  <mergeCells count="5">
    <mergeCell ref="A1:I1"/>
    <mergeCell ref="A2:I2"/>
    <mergeCell ref="A3:I3"/>
    <mergeCell ref="A4:I4"/>
    <mergeCell ref="A5:I5"/>
  </mergeCells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2010-01-15T21:53:47Z</dcterms:created>
  <dcterms:modified xsi:type="dcterms:W3CDTF">2010-01-19T13:32:40Z</dcterms:modified>
  <cp:category/>
  <cp:version/>
  <cp:contentType/>
  <cp:contentStatus/>
</cp:coreProperties>
</file>