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<sst xmlns="http://schemas.openxmlformats.org/spreadsheetml/2006/main" count="53" uniqueCount="39">
  <si>
    <t>LOUISIANA STATE POLICE</t>
  </si>
  <si>
    <t xml:space="preserve"> </t>
  </si>
  <si>
    <t>FOR THE MONTH OF:</t>
  </si>
  <si>
    <t>MARCH 2004</t>
  </si>
  <si>
    <t>REVISED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</si>
  <si>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</si>
  <si>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</si>
  <si>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</si>
  <si>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</si>
  <si>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</si>
  <si>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</si>
  <si>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</si>
  <si>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</si>
  <si>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</si>
  <si>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</si>
  <si>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</si>
  <si>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</si>
  <si>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>*</t>
  </si>
  <si>
    <t>Actual March Share Payments to State</t>
  </si>
  <si>
    <t>Total Fees Due</t>
  </si>
  <si>
    <t xml:space="preserve">LANDBASED COMPARISON </t>
  </si>
  <si>
    <t xml:space="preserve">MARCH 2004 </t>
  </si>
  <si>
    <t xml:space="preserve">    </t>
  </si>
  <si>
    <t>PREVIOUS MONTH</t>
  </si>
  <si>
    <t>SAME MONTH PRIOR YEAR</t>
  </si>
  <si>
    <t>Difference</t>
  </si>
  <si>
    <t>%</t>
  </si>
  <si>
    <t>FOR THE PERIOD OF:</t>
  </si>
  <si>
    <t>JULY 1, 2003 - MARCH 31, 2004</t>
  </si>
  <si>
    <t xml:space="preserve">      </t>
  </si>
  <si>
    <t>FYTD</t>
  </si>
  <si>
    <t>Landbase</t>
  </si>
  <si>
    <t>Opening Date</t>
  </si>
  <si>
    <t>Total GGR</t>
  </si>
  <si>
    <t>Fee Remittance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</si>
  <si>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</si>
  <si>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</si>
  <si>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True-up Due to state (Credit Applied)</t>
  </si>
  <si>
    <t>* Harrah's New Orleans' actual payments are $2.3 million less than the amount shown due to a prior year credit.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</si>
</sst>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mmmm\-yy;@"/>
  </numFmts>
  <fonts count="15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b/>
      <u val="single"/>
      <sz val="9"/>
      <name val="Arial"/>
      <family val="0"/>
    </font>
    <font>
      <sz val="11"/>
      <name val="Courier"/>
      <family val="0"/>
    </font>
    <font>
      <b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0" fillId="0" borderId="0" xfId="0" applyFill="1" applyAlignment="1">
      <alignment/>
    </xf>
    <xf numFmtId="166" fontId="8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center"/>
      <protection/>
    </xf>
    <xf numFmtId="164" fontId="9" fillId="0" borderId="0" xfId="0" applyFont="1" applyFill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left"/>
      <protection/>
    </xf>
    <xf numFmtId="49" fontId="1" fillId="0" borderId="0" xfId="0" applyNumberFormat="1" applyFont="1" applyFill="1" applyAlignment="1" applyProtection="1" quotePrefix="1">
      <alignment horizontal="center"/>
      <protection/>
    </xf>
    <xf numFmtId="164" fontId="10" fillId="0" borderId="1" xfId="0" applyNumberFormat="1" applyFont="1" applyFill="1" applyBorder="1" applyAlignment="1" applyProtection="1">
      <alignment/>
      <protection/>
    </xf>
    <xf numFmtId="166" fontId="10" fillId="0" borderId="1" xfId="0" applyNumberFormat="1" applyFont="1" applyFill="1" applyBorder="1" applyAlignment="1" applyProtection="1">
      <alignment horizontal="center"/>
      <protection/>
    </xf>
    <xf numFmtId="164" fontId="10" fillId="0" borderId="1" xfId="0" applyNumberFormat="1" applyFont="1" applyFill="1" applyBorder="1" applyAlignment="1" applyProtection="1">
      <alignment horizontal="center"/>
      <protection/>
    </xf>
    <xf numFmtId="44" fontId="10" fillId="0" borderId="1" xfId="17" applyNumberFormat="1" applyFont="1" applyFill="1" applyBorder="1" applyAlignment="1" applyProtection="1">
      <alignment horizontal="center"/>
      <protection/>
    </xf>
    <xf numFmtId="44" fontId="10" fillId="0" borderId="1" xfId="0" applyNumberFormat="1" applyFont="1" applyFill="1" applyBorder="1" applyAlignment="1" applyProtection="1">
      <alignment horizontal="center"/>
      <protection/>
    </xf>
    <xf numFmtId="164" fontId="10" fillId="0" borderId="2" xfId="0" applyNumberFormat="1" applyFont="1" applyFill="1" applyBorder="1" applyAlignment="1" applyProtection="1">
      <alignment horizontal="center"/>
      <protection/>
    </xf>
    <xf numFmtId="166" fontId="10" fillId="0" borderId="2" xfId="0" applyNumberFormat="1" applyFont="1" applyFill="1" applyBorder="1" applyAlignment="1" applyProtection="1">
      <alignment horizontal="center"/>
      <protection/>
    </xf>
    <xf numFmtId="44" fontId="10" fillId="0" borderId="2" xfId="17" applyNumberFormat="1" applyFont="1" applyFill="1" applyBorder="1" applyAlignment="1" applyProtection="1">
      <alignment horizontal="center"/>
      <protection/>
    </xf>
    <xf numFmtId="44" fontId="10" fillId="0" borderId="2" xfId="0" applyNumberFormat="1" applyFont="1" applyFill="1" applyBorder="1" applyAlignment="1" applyProtection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166" fontId="10" fillId="0" borderId="3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 horizontal="center"/>
      <protection/>
    </xf>
    <xf numFmtId="171" fontId="10" fillId="0" borderId="3" xfId="15" applyNumberFormat="1" applyFont="1" applyFill="1" applyBorder="1" applyAlignment="1" applyProtection="1">
      <alignment horizontal="left"/>
      <protection/>
    </xf>
    <xf numFmtId="6" fontId="10" fillId="0" borderId="3" xfId="17" applyNumberFormat="1" applyFont="1" applyFill="1" applyBorder="1" applyAlignment="1" applyProtection="1">
      <alignment/>
      <protection/>
    </xf>
    <xf numFmtId="176" fontId="10" fillId="0" borderId="3" xfId="0" applyNumberFormat="1" applyFont="1" applyFill="1" applyBorder="1" applyAlignment="1" applyProtection="1">
      <alignment/>
      <protection/>
    </xf>
    <xf numFmtId="164" fontId="11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76" fontId="10" fillId="0" borderId="0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76" fontId="10" fillId="0" borderId="4" xfId="0" applyNumberFormat="1" applyFont="1" applyFill="1" applyBorder="1" applyAlignment="1">
      <alignment/>
    </xf>
    <xf numFmtId="176" fontId="10" fillId="0" borderId="0" xfId="0" applyNumberFormat="1" applyFont="1" applyFill="1" applyAlignment="1">
      <alignment/>
    </xf>
    <xf numFmtId="164" fontId="6" fillId="0" borderId="0" xfId="0" applyFont="1" applyFill="1" applyAlignment="1">
      <alignment/>
    </xf>
    <xf numFmtId="0" fontId="5" fillId="0" borderId="0" xfId="19" applyFont="1" applyFill="1" applyAlignment="1">
      <alignment/>
      <protection/>
    </xf>
    <xf numFmtId="0" fontId="10" fillId="0" borderId="0" xfId="19" applyFont="1" applyFill="1" applyAlignment="1">
      <alignment/>
      <protection/>
    </xf>
    <xf numFmtId="49" fontId="5" fillId="0" borderId="0" xfId="19" applyNumberFormat="1" applyFont="1" applyFill="1" applyAlignment="1">
      <alignment/>
      <protection/>
    </xf>
    <xf numFmtId="0" fontId="5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10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12" fillId="0" borderId="1" xfId="19" applyFont="1" applyFill="1" applyBorder="1">
      <alignment/>
      <protection/>
    </xf>
    <xf numFmtId="17" fontId="10" fillId="0" borderId="5" xfId="19" applyNumberFormat="1" applyFont="1" applyFill="1" applyBorder="1" applyAlignment="1">
      <alignment horizontal="center"/>
      <protection/>
    </xf>
    <xf numFmtId="17" fontId="10" fillId="0" borderId="6" xfId="19" applyNumberFormat="1" applyFont="1" applyFill="1" applyBorder="1" applyAlignment="1">
      <alignment horizontal="center"/>
      <protection/>
    </xf>
    <xf numFmtId="38" fontId="10" fillId="0" borderId="6" xfId="19" applyNumberFormat="1" applyFont="1" applyFill="1" applyBorder="1" applyAlignment="1">
      <alignment horizontal="center"/>
      <protection/>
    </xf>
    <xf numFmtId="177" fontId="10" fillId="0" borderId="5" xfId="19" applyNumberFormat="1" applyFont="1" applyFill="1" applyBorder="1" applyAlignment="1">
      <alignment horizontal="center"/>
      <protection/>
    </xf>
    <xf numFmtId="164" fontId="10" fillId="0" borderId="2" xfId="0" applyFont="1" applyFill="1" applyBorder="1" applyAlignment="1" applyProtection="1">
      <alignment/>
      <protection/>
    </xf>
    <xf numFmtId="6" fontId="10" fillId="0" borderId="7" xfId="19" applyNumberFormat="1" applyFont="1" applyFill="1" applyBorder="1">
      <alignment/>
      <protection/>
    </xf>
    <xf numFmtId="38" fontId="10" fillId="0" borderId="8" xfId="19" applyNumberFormat="1" applyFont="1" applyFill="1" applyBorder="1" applyAlignment="1">
      <alignment horizontal="center"/>
      <protection/>
    </xf>
    <xf numFmtId="177" fontId="10" fillId="0" borderId="7" xfId="19" applyNumberFormat="1" applyFont="1" applyFill="1" applyBorder="1" applyAlignment="1">
      <alignment horizontal="center"/>
      <protection/>
    </xf>
    <xf numFmtId="176" fontId="10" fillId="0" borderId="9" xfId="19" applyNumberFormat="1" applyFont="1" applyFill="1" applyBorder="1">
      <alignment/>
      <protection/>
    </xf>
    <xf numFmtId="38" fontId="10" fillId="0" borderId="8" xfId="19" applyNumberFormat="1" applyFont="1" applyFill="1" applyBorder="1">
      <alignment/>
      <protection/>
    </xf>
    <xf numFmtId="164" fontId="13" fillId="0" borderId="0" xfId="0" applyFont="1" applyFill="1" applyAlignment="1">
      <alignment/>
    </xf>
    <xf numFmtId="164" fontId="8" fillId="0" borderId="0" xfId="0" applyFont="1" applyFill="1" applyAlignment="1" applyProtection="1">
      <alignment/>
      <protection/>
    </xf>
    <xf numFmtId="166" fontId="5" fillId="0" borderId="0" xfId="0" applyNumberFormat="1" applyFont="1" applyFill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Fill="1" applyBorder="1" applyAlignment="1" applyProtection="1">
      <alignment horizontal="center"/>
      <protection/>
    </xf>
    <xf numFmtId="164" fontId="10" fillId="0" borderId="3" xfId="0" applyFont="1" applyFill="1" applyBorder="1" applyAlignment="1" applyProtection="1">
      <alignment/>
      <protection/>
    </xf>
    <xf numFmtId="166" fontId="1" fillId="0" borderId="3" xfId="0" applyNumberFormat="1" applyFont="1" applyFill="1" applyBorder="1" applyAlignment="1" applyProtection="1">
      <alignment horizontal="center"/>
      <protection/>
    </xf>
    <xf numFmtId="171" fontId="1" fillId="0" borderId="3" xfId="15" applyNumberFormat="1" applyFont="1" applyFill="1" applyBorder="1" applyAlignment="1" applyProtection="1">
      <alignment horizontal="center"/>
      <protection/>
    </xf>
    <xf numFmtId="6" fontId="1" fillId="0" borderId="3" xfId="17" applyNumberFormat="1" applyFont="1" applyFill="1" applyBorder="1" applyAlignment="1" applyProtection="1">
      <alignment horizontal="right"/>
      <protection/>
    </xf>
    <xf numFmtId="164" fontId="14" fillId="0" borderId="0" xfId="0" applyFont="1" applyFill="1" applyAlignment="1">
      <alignment horizontal="center"/>
    </xf>
    <xf numFmtId="164" fontId="8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9" fillId="2" borderId="0" xfId="0" applyFont="1" applyFill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29050"/>
          <a:ext cx="28289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29050"/>
          <a:ext cx="2524125" cy="15240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workbookViewId="0" topLeftCell="A1">
      <selection activeCell="F39" sqref="F39"/>
    </sheetView>
  </sheetViews>
  <sheetFormatPr defaultColWidth="9.00390625" defaultRowHeight="12.75"/>
  <cols>
    <col min="1" max="1" width="17.875" style="4" customWidth="1"/>
    <col min="2" max="2" width="12.25390625" style="4" customWidth="1"/>
    <col min="3" max="3" width="12.375" style="4" customWidth="1"/>
    <col min="4" max="4" width="13.00390625" style="4" customWidth="1"/>
    <col min="5" max="5" width="12.875" style="4" customWidth="1"/>
    <col min="6" max="6" width="12.00390625" style="4" customWidth="1"/>
    <col min="7" max="7" width="11.625" style="4" customWidth="1"/>
    <col min="8" max="8" width="11.75390625" style="4" customWidth="1"/>
    <col min="9" max="16384" width="9.00390625" style="4" customWidth="1"/>
  </cols>
  <sheetData>
    <row r="1" spans="1:4" ht="15">
      <c r="A1" s="1" t="s">
        <v>0</v>
      </c>
      <c r="B1" s="2"/>
      <c r="C1" s="3"/>
      <c r="D1" s="3" t="s">
        <v>1</v>
      </c>
    </row>
    <row r="2" spans="1:4" ht="15">
      <c r="A2" s="1" t="s">
        <v>35</v>
      </c>
      <c r="B2" s="2"/>
      <c r="C2" s="3"/>
      <c r="D2" s="3"/>
    </row>
    <row r="3" spans="1:5" ht="17.25" customHeight="1">
      <c r="A3" s="1" t="s">
        <v>2</v>
      </c>
      <c r="B3" s="5"/>
      <c r="C3" s="6" t="s">
        <v>3</v>
      </c>
      <c r="E3" s="66" t="s">
        <v>4</v>
      </c>
    </row>
    <row r="4" spans="1:4" ht="12.75" customHeight="1">
      <c r="A4" s="8"/>
      <c r="B4" s="2"/>
      <c r="C4" s="9"/>
      <c r="D4" s="7"/>
    </row>
    <row r="5" ht="12.75" customHeight="1"/>
    <row r="6" ht="12.75" thickBot="1"/>
    <row r="7" spans="1:8" ht="12.75">
      <c r="A7" s="10"/>
      <c r="B7" s="11"/>
      <c r="C7" s="12" t="s">
        <v>5</v>
      </c>
      <c r="D7" s="12" t="s">
        <v>6</v>
      </c>
      <c r="E7" s="12" t="s">
        <v>6</v>
      </c>
      <c r="F7" s="12" t="s">
        <v>6</v>
      </c>
      <c r="G7" s="13" t="s">
        <v>7</v>
      </c>
      <c r="H7" s="14" t="s">
        <v>8</v>
      </c>
    </row>
    <row r="8" spans="1:8" ht="13.5" thickBot="1">
      <c r="A8" s="15" t="s">
        <v>9</v>
      </c>
      <c r="B8" s="16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7" t="s">
        <v>13</v>
      </c>
      <c r="H8" s="18" t="s">
        <v>15</v>
      </c>
    </row>
    <row r="9" spans="1:8" ht="18.75" customHeight="1" thickBot="1">
      <c r="A9" s="19" t="s">
        <v>16</v>
      </c>
      <c r="B9" s="20">
        <v>36459</v>
      </c>
      <c r="C9" s="21">
        <v>31</v>
      </c>
      <c r="D9" s="22">
        <v>576044</v>
      </c>
      <c r="E9" s="23">
        <v>27605626.89</v>
      </c>
      <c r="F9" s="23">
        <f>5081967.33+2313516</f>
        <v>7395483.33</v>
      </c>
      <c r="G9" s="23">
        <v>26691999</v>
      </c>
      <c r="H9" s="24">
        <v>25256993</v>
      </c>
    </row>
    <row r="10" ht="21.75" customHeight="1">
      <c r="F10" s="25" t="s">
        <v>17</v>
      </c>
    </row>
    <row r="11" spans="3:7" ht="12.75" customHeight="1">
      <c r="C11" s="26" t="s">
        <v>18</v>
      </c>
      <c r="E11" s="26"/>
      <c r="F11" s="27">
        <v>5081967</v>
      </c>
      <c r="G11" s="28"/>
    </row>
    <row r="12" spans="3:7" ht="12.75" customHeight="1">
      <c r="C12" s="26" t="s">
        <v>37</v>
      </c>
      <c r="E12" s="26"/>
      <c r="F12" s="29">
        <v>2313516</v>
      </c>
      <c r="G12" s="28"/>
    </row>
    <row r="13" spans="3:7" ht="12.75" customHeight="1">
      <c r="C13" s="26" t="s">
        <v>19</v>
      </c>
      <c r="E13" s="26"/>
      <c r="F13" s="30">
        <f>+F9</f>
        <v>7395483.33</v>
      </c>
      <c r="G13" s="28"/>
    </row>
    <row r="14" spans="3:7" ht="12.75" customHeight="1">
      <c r="C14" s="31"/>
      <c r="D14" s="26"/>
      <c r="E14" s="26"/>
      <c r="F14" s="30"/>
      <c r="G14" s="28"/>
    </row>
    <row r="15" spans="1:7" ht="15">
      <c r="A15" s="32" t="s">
        <v>0</v>
      </c>
      <c r="B15" s="32"/>
      <c r="C15" s="33"/>
      <c r="D15" s="26"/>
      <c r="E15" s="26"/>
      <c r="F15" s="30"/>
      <c r="G15" s="28"/>
    </row>
    <row r="16" spans="1:7" ht="15">
      <c r="A16" s="32" t="s">
        <v>20</v>
      </c>
      <c r="B16" s="32"/>
      <c r="C16" s="33"/>
      <c r="D16" s="31"/>
      <c r="E16" s="31"/>
      <c r="F16" s="31"/>
      <c r="G16" s="28"/>
    </row>
    <row r="17" spans="1:3" ht="15">
      <c r="A17" s="32" t="s">
        <v>2</v>
      </c>
      <c r="B17" s="34"/>
      <c r="C17" s="6" t="s">
        <v>21</v>
      </c>
    </row>
    <row r="20" spans="1:8" ht="15">
      <c r="A20" s="4" t="s">
        <v>22</v>
      </c>
      <c r="F20" s="35"/>
      <c r="G20" s="35"/>
      <c r="H20" s="35"/>
    </row>
    <row r="21" spans="1:8" ht="12.75">
      <c r="A21" s="36"/>
      <c r="B21" s="37"/>
      <c r="C21" s="38" t="s">
        <v>23</v>
      </c>
      <c r="D21" s="38"/>
      <c r="E21" s="38"/>
      <c r="F21" s="38" t="s">
        <v>24</v>
      </c>
      <c r="G21" s="38"/>
      <c r="H21" s="38"/>
    </row>
    <row r="22" spans="1:8" ht="13.5" thickBot="1">
      <c r="A22" s="36"/>
      <c r="B22" s="37"/>
      <c r="C22" s="36"/>
      <c r="D22" s="39"/>
      <c r="E22" s="40"/>
      <c r="F22" s="36"/>
      <c r="G22" s="39"/>
      <c r="H22" s="40"/>
    </row>
    <row r="23" spans="1:8" ht="13.5" thickBot="1">
      <c r="A23" s="41"/>
      <c r="B23" s="42">
        <v>38048</v>
      </c>
      <c r="C23" s="43">
        <v>38018</v>
      </c>
      <c r="D23" s="44" t="s">
        <v>25</v>
      </c>
      <c r="E23" s="45" t="s">
        <v>26</v>
      </c>
      <c r="F23" s="43">
        <v>37681</v>
      </c>
      <c r="G23" s="44" t="s">
        <v>25</v>
      </c>
      <c r="H23" s="45" t="s">
        <v>26</v>
      </c>
    </row>
    <row r="24" spans="1:8" ht="21.75" customHeight="1" thickBot="1">
      <c r="A24" s="46" t="s">
        <v>16</v>
      </c>
      <c r="B24" s="47">
        <f>'Landbased Revenue'!E9</f>
        <v>27605626.89</v>
      </c>
      <c r="C24" s="47">
        <f>'Landbased Revenue'!G9</f>
        <v>26691999</v>
      </c>
      <c r="D24" s="48">
        <f>B24-C24</f>
        <v>913627.8900000006</v>
      </c>
      <c r="E24" s="49">
        <f>D24/C24</f>
        <v>0.03422853005501763</v>
      </c>
      <c r="F24" s="50">
        <f>'Landbased Revenue'!H9</f>
        <v>25256993</v>
      </c>
      <c r="G24" s="51">
        <f>B24-F24</f>
        <v>2348633.8900000006</v>
      </c>
      <c r="H24" s="49">
        <f>G24/F24</f>
        <v>0.09298945009011962</v>
      </c>
    </row>
    <row r="25" spans="3:5" ht="12">
      <c r="C25" s="52"/>
      <c r="D25" s="52"/>
      <c r="E25" s="52"/>
    </row>
    <row r="30" spans="1:5" ht="15">
      <c r="A30" s="1" t="s">
        <v>0</v>
      </c>
      <c r="B30" s="5"/>
      <c r="C30" s="53"/>
      <c r="D30" s="53"/>
      <c r="E30" s="3"/>
    </row>
    <row r="31" spans="1:5" ht="15">
      <c r="A31" s="1" t="s">
        <v>36</v>
      </c>
      <c r="B31" s="5"/>
      <c r="C31" s="53"/>
      <c r="D31" s="53"/>
      <c r="E31" s="3"/>
    </row>
    <row r="32" spans="1:5" ht="15">
      <c r="A32" s="1" t="s">
        <v>27</v>
      </c>
      <c r="C32" s="54" t="s">
        <v>28</v>
      </c>
      <c r="D32" s="53"/>
      <c r="E32" s="3"/>
    </row>
    <row r="33" spans="1:5" ht="12" customHeight="1">
      <c r="A33" s="1"/>
      <c r="C33" s="54" t="s">
        <v>29</v>
      </c>
      <c r="D33" s="53"/>
      <c r="E33" s="3"/>
    </row>
    <row r="34" spans="1:5" ht="12.75" customHeight="1">
      <c r="A34" s="1"/>
      <c r="C34" s="54"/>
      <c r="D34" s="53"/>
      <c r="E34" s="3"/>
    </row>
    <row r="35" spans="1:5" ht="13.5" thickBot="1">
      <c r="A35" s="55"/>
      <c r="B35" s="56"/>
      <c r="C35" s="55"/>
      <c r="D35" s="55"/>
      <c r="E35" s="55"/>
    </row>
    <row r="36" spans="1:5" ht="12.75">
      <c r="A36" s="10"/>
      <c r="B36" s="11"/>
      <c r="C36" s="12" t="s">
        <v>30</v>
      </c>
      <c r="D36" s="12" t="s">
        <v>30</v>
      </c>
      <c r="E36" s="12" t="s">
        <v>30</v>
      </c>
    </row>
    <row r="37" spans="1:5" ht="13.5" thickBot="1">
      <c r="A37" s="15" t="s">
        <v>31</v>
      </c>
      <c r="B37" s="16" t="s">
        <v>32</v>
      </c>
      <c r="C37" s="15" t="s">
        <v>12</v>
      </c>
      <c r="D37" s="15" t="s">
        <v>33</v>
      </c>
      <c r="E37" s="15" t="s">
        <v>34</v>
      </c>
    </row>
    <row r="38" spans="1:5" ht="18.75" customHeight="1" thickBot="1">
      <c r="A38" s="57" t="s">
        <v>16</v>
      </c>
      <c r="B38" s="58">
        <v>36459</v>
      </c>
      <c r="C38" s="59">
        <f>D9+4348523</f>
        <v>4924567</v>
      </c>
      <c r="D38" s="60">
        <f>E9+193730277</f>
        <v>221335903.89</v>
      </c>
      <c r="E38" s="60">
        <f>F9+39999999</f>
        <v>47395482.33</v>
      </c>
    </row>
    <row r="39" ht="20.25">
      <c r="E39" s="61" t="s">
        <v>17</v>
      </c>
    </row>
    <row r="40" ht="15.75" customHeight="1">
      <c r="E40" s="61"/>
    </row>
    <row r="42" ht="14.25">
      <c r="A42" s="62" t="s">
        <v>38</v>
      </c>
    </row>
    <row r="43" spans="1:8" ht="12.75" customHeight="1">
      <c r="A43" s="63"/>
      <c r="B43" s="64"/>
      <c r="C43" s="64"/>
      <c r="D43" s="64"/>
      <c r="E43" s="64"/>
      <c r="F43" s="64"/>
      <c r="G43" s="64"/>
      <c r="H43" s="64"/>
    </row>
    <row r="44" spans="1:8" ht="12.75">
      <c r="A44" s="63"/>
      <c r="B44" s="64"/>
      <c r="C44" s="64"/>
      <c r="D44" s="64"/>
      <c r="E44" s="64"/>
      <c r="F44" s="64"/>
      <c r="G44" s="64"/>
      <c r="H44" s="64"/>
    </row>
    <row r="45" spans="1:8" ht="12.75">
      <c r="A45" s="65"/>
      <c r="B45" s="64"/>
      <c r="C45" s="64"/>
      <c r="D45" s="64"/>
      <c r="E45" s="64"/>
      <c r="F45" s="64"/>
      <c r="G45" s="64"/>
      <c r="H45" s="64"/>
    </row>
  </sheetData>
  <mergeCells count="3">
    <mergeCell ref="C21:E21"/>
    <mergeCell ref="F21:H21"/>
    <mergeCell ref="F20:H20"/>
  </mergeCells>
  <conditionalFormatting sqref="A14:IV65536 A1:C13 D1:D2 D4:D10 E1:IV13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cp:lastPrinted>2004-05-14T19:59:23Z</cp:lastPrinted>
  <dcterms:created xsi:type="dcterms:W3CDTF">2004-05-14T19:57:12Z</dcterms:created>
  <dcterms:modified xsi:type="dcterms:W3CDTF">2004-05-14T22:28:10Z</dcterms:modified>
  <cp:category/>
  <cp:version/>
  <cp:contentType/>
  <cp:contentStatus/>
</cp:coreProperties>
</file>