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1-22 Revenues\2022-05\"/>
    </mc:Choice>
  </mc:AlternateContent>
  <bookViews>
    <workbookView xWindow="0" yWindow="0" windowWidth="19200" windowHeight="7030"/>
  </bookViews>
  <sheets>
    <sheet name="Riverboat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1" i="1" s="1"/>
  <c r="D60" i="1"/>
  <c r="D61" i="1" s="1"/>
  <c r="C60" i="1"/>
  <c r="C61" i="1" s="1"/>
  <c r="D57" i="1"/>
  <c r="E56" i="1"/>
  <c r="E57" i="1" s="1"/>
  <c r="D56" i="1"/>
  <c r="C56" i="1"/>
  <c r="C57" i="1" s="1"/>
  <c r="D53" i="1"/>
  <c r="E52" i="1"/>
  <c r="E53" i="1" s="1"/>
  <c r="D52" i="1"/>
  <c r="C52" i="1"/>
  <c r="C53" i="1" s="1"/>
</calcChain>
</file>

<file path=xl/sharedStrings.xml><?xml version="1.0" encoding="utf-8"?>
<sst xmlns="http://schemas.openxmlformats.org/spreadsheetml/2006/main" count="76" uniqueCount="48">
  <si>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</si>
  <si>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</si>
  <si>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</si>
  <si>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</si>
  <si>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MAY 2022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</si>
  <si>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</si>
  <si>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</si>
  <si>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</si>
  <si>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</si>
  <si>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</si>
  <si>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</si>
  <si>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</si>
  <si>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</si>
  <si>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</si>
  <si>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</si>
  <si>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</si>
  <si>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</si>
  <si>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</si>
  <si>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</si>
  <si>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>BALLY'S SHREVEPORT</t>
  </si>
  <si>
    <t>HORSESHOE</t>
  </si>
  <si>
    <t xml:space="preserve">DIAMONDJACKS </t>
  </si>
  <si>
    <t>SAM'S TOWN</t>
  </si>
  <si>
    <t>MARGARITAVILLE</t>
  </si>
  <si>
    <t>ISLE LAKE CHARLES</t>
  </si>
  <si>
    <t>L'AUBERGE LAKE CHARLES</t>
  </si>
  <si>
    <t>GOLDEN NUGGET LAKE CHARLES</t>
  </si>
  <si>
    <t>AMELIA BELLE</t>
  </si>
  <si>
    <t>BOOMTOWN N.O.</t>
  </si>
  <si>
    <t>TREASURE CHEST</t>
  </si>
  <si>
    <t>BELLE OF B.R.</t>
  </si>
  <si>
    <t>HOLLYWOOD  B.R.</t>
  </si>
  <si>
    <t>L'AUBERGE BATON ROUGE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</si>
  <si>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</si>
  <si>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</si>
  <si>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</si>
  <si>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2021 - MAY 31, 2022</t>
  </si>
  <si>
    <t xml:space="preserve">  </t>
  </si>
  <si>
    <t xml:space="preserve">Riverboat </t>
  </si>
  <si>
    <t>FYTD</t>
  </si>
  <si>
    <t>Total AGR</t>
  </si>
  <si>
    <t>Fee Remittance</t>
  </si>
  <si>
    <t>July 2020 - May 2021</t>
  </si>
  <si>
    <t>FY 21/22 - FY 20/21</t>
  </si>
  <si>
    <t>July 2019 - May 2020</t>
  </si>
  <si>
    <t>FY 21/22 - FY 19/20</t>
  </si>
  <si>
    <t>July 2018 - May 2019</t>
  </si>
  <si>
    <t>FY 21/22 - FY 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</si>
</sst>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9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9"/>
      <name val="Courier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1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44" fontId="3" fillId="0" borderId="0" xfId="2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164" fontId="0" fillId="0" borderId="0" xfId="0" applyFill="1" applyAlignment="1">
      <alignment vertical="center"/>
    </xf>
    <xf numFmtId="164" fontId="7" fillId="0" borderId="0" xfId="0" applyFont="1" applyFill="1" applyAlignment="1" applyProtection="1">
      <alignment vertical="center"/>
    </xf>
    <xf numFmtId="0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</xf>
    <xf numFmtId="164" fontId="1" fillId="0" borderId="0" xfId="0" applyFont="1" applyFill="1" applyAlignment="1" applyProtection="1">
      <alignment vertical="center"/>
    </xf>
    <xf numFmtId="164" fontId="8" fillId="0" borderId="0" xfId="0" applyFont="1" applyFill="1" applyAlignment="1" applyProtection="1">
      <alignment vertical="center"/>
    </xf>
    <xf numFmtId="164" fontId="3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44" fontId="3" fillId="0" borderId="0" xfId="0" applyNumberFormat="1" applyFont="1" applyFill="1" applyProtection="1"/>
    <xf numFmtId="164" fontId="0" fillId="0" borderId="0" xfId="0" applyFill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9" fillId="0" borderId="3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9" fillId="0" borderId="6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left"/>
    </xf>
    <xf numFmtId="165" fontId="10" fillId="0" borderId="2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38" fontId="10" fillId="0" borderId="0" xfId="0" applyNumberFormat="1" applyFont="1" applyFill="1" applyBorder="1" applyAlignment="1" applyProtection="1">
      <alignment horizontal="right"/>
    </xf>
    <xf numFmtId="166" fontId="10" fillId="0" borderId="2" xfId="0" applyNumberFormat="1" applyFont="1" applyFill="1" applyBorder="1" applyAlignment="1">
      <alignment horizontal="right"/>
    </xf>
    <xf numFmtId="5" fontId="10" fillId="0" borderId="2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0" fillId="0" borderId="7" xfId="0" applyNumberFormat="1" applyFont="1" applyFill="1" applyBorder="1" applyAlignment="1" applyProtection="1">
      <alignment horizontal="left"/>
    </xf>
    <xf numFmtId="165" fontId="10" fillId="0" borderId="7" xfId="0" applyNumberFormat="1" applyFont="1" applyFill="1" applyBorder="1" applyAlignment="1" applyProtection="1">
      <alignment horizontal="center"/>
    </xf>
    <xf numFmtId="164" fontId="10" fillId="0" borderId="7" xfId="0" applyNumberFormat="1" applyFont="1" applyFill="1" applyBorder="1" applyAlignment="1" applyProtection="1">
      <alignment horizontal="center"/>
    </xf>
    <xf numFmtId="166" fontId="10" fillId="0" borderId="7" xfId="0" applyNumberFormat="1" applyFont="1" applyFill="1" applyBorder="1" applyAlignment="1">
      <alignment horizontal="right"/>
    </xf>
    <xf numFmtId="5" fontId="10" fillId="0" borderId="7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</xf>
    <xf numFmtId="5" fontId="10" fillId="0" borderId="7" xfId="0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1" fillId="0" borderId="8" xfId="0" applyNumberFormat="1" applyFont="1" applyFill="1" applyBorder="1" applyAlignment="1" applyProtection="1">
      <alignment horizontal="center"/>
    </xf>
    <xf numFmtId="165" fontId="11" fillId="0" borderId="8" xfId="0" applyNumberFormat="1" applyFont="1" applyFill="1" applyBorder="1" applyAlignment="1" applyProtection="1">
      <alignment horizontal="center"/>
    </xf>
    <xf numFmtId="164" fontId="11" fillId="0" borderId="8" xfId="0" applyNumberFormat="1" applyFont="1" applyFill="1" applyBorder="1" applyProtection="1"/>
    <xf numFmtId="37" fontId="11" fillId="0" borderId="8" xfId="0" applyNumberFormat="1" applyFont="1" applyFill="1" applyBorder="1" applyAlignment="1" applyProtection="1">
      <alignment horizontal="right"/>
    </xf>
    <xf numFmtId="5" fontId="11" fillId="0" borderId="8" xfId="0" applyNumberFormat="1" applyFont="1" applyFill="1" applyBorder="1" applyAlignment="1" applyProtection="1">
      <alignment horizontal="right"/>
    </xf>
    <xf numFmtId="5" fontId="11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2" fillId="0" borderId="0" xfId="0" applyFont="1"/>
    <xf numFmtId="164" fontId="3" fillId="0" borderId="0" xfId="0" applyFont="1"/>
    <xf numFmtId="164" fontId="13" fillId="0" borderId="0" xfId="0" applyFont="1"/>
    <xf numFmtId="164" fontId="14" fillId="0" borderId="0" xfId="0" applyFont="1"/>
    <xf numFmtId="164" fontId="14" fillId="0" borderId="0" xfId="0" applyFont="1" applyFill="1"/>
    <xf numFmtId="164" fontId="15" fillId="0" borderId="0" xfId="0" applyNumberFormat="1" applyFont="1" applyFill="1" applyBorder="1" applyAlignment="1" applyProtection="1">
      <alignment horizontal="left"/>
    </xf>
    <xf numFmtId="164" fontId="4" fillId="0" borderId="0" xfId="0" applyFont="1"/>
    <xf numFmtId="165" fontId="1" fillId="0" borderId="0" xfId="0" applyNumberFormat="1" applyFont="1" applyFill="1" applyAlignment="1" applyProtection="1">
      <alignment horizontal="left" vertical="center"/>
    </xf>
    <xf numFmtId="7" fontId="3" fillId="0" borderId="0" xfId="0" applyNumberFormat="1" applyFont="1" applyFill="1" applyAlignment="1" applyProtection="1">
      <alignment vertical="center"/>
    </xf>
    <xf numFmtId="164" fontId="16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0" fillId="0" borderId="5" xfId="0" applyNumberFormat="1" applyFont="1" applyFill="1" applyBorder="1" applyAlignment="1" applyProtection="1">
      <alignment horizontal="center"/>
    </xf>
    <xf numFmtId="37" fontId="10" fillId="0" borderId="2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0" fillId="0" borderId="7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7" fontId="3" fillId="0" borderId="0" xfId="0" applyNumberFormat="1" applyFont="1" applyFill="1" applyProtection="1"/>
    <xf numFmtId="164" fontId="9" fillId="0" borderId="0" xfId="0" applyNumberFormat="1" applyFont="1" applyFill="1" applyProtection="1"/>
    <xf numFmtId="165" fontId="11" fillId="0" borderId="8" xfId="0" applyNumberFormat="1" applyFont="1" applyFill="1" applyBorder="1" applyProtection="1"/>
    <xf numFmtId="164" fontId="11" fillId="0" borderId="0" xfId="0" applyNumberFormat="1" applyFont="1" applyFill="1" applyBorder="1" applyAlignment="1" applyProtection="1">
      <alignment horizontal="center"/>
    </xf>
    <xf numFmtId="165" fontId="11" fillId="0" borderId="0" xfId="0" applyNumberFormat="1" applyFont="1" applyFill="1" applyBorder="1" applyProtection="1"/>
    <xf numFmtId="37" fontId="11" fillId="0" borderId="0" xfId="0" applyNumberFormat="1" applyFont="1" applyFill="1" applyBorder="1" applyAlignment="1" applyProtection="1">
      <alignment horizontal="right"/>
    </xf>
    <xf numFmtId="5" fontId="11" fillId="0" borderId="0" xfId="0" applyNumberFormat="1" applyFont="1" applyFill="1" applyBorder="1" applyAlignment="1" applyProtection="1">
      <alignment horizontal="right"/>
    </xf>
    <xf numFmtId="164" fontId="3" fillId="0" borderId="9" xfId="0" applyFont="1" applyBorder="1"/>
    <xf numFmtId="165" fontId="3" fillId="0" borderId="10" xfId="0" applyNumberFormat="1" applyFont="1" applyBorder="1"/>
    <xf numFmtId="167" fontId="3" fillId="0" borderId="10" xfId="1" applyNumberFormat="1" applyFont="1" applyFill="1" applyBorder="1" applyProtection="1"/>
    <xf numFmtId="167" fontId="3" fillId="0" borderId="11" xfId="1" applyNumberFormat="1" applyFont="1" applyFill="1" applyBorder="1" applyProtection="1"/>
    <xf numFmtId="164" fontId="3" fillId="0" borderId="12" xfId="0" applyFont="1" applyBorder="1"/>
    <xf numFmtId="165" fontId="3" fillId="0" borderId="0" xfId="0" applyNumberFormat="1" applyFont="1" applyBorder="1"/>
    <xf numFmtId="167" fontId="3" fillId="0" borderId="0" xfId="1" applyNumberFormat="1" applyFont="1" applyFill="1" applyBorder="1" applyProtection="1"/>
    <xf numFmtId="167" fontId="3" fillId="0" borderId="13" xfId="1" applyNumberFormat="1" applyFont="1" applyFill="1" applyBorder="1" applyProtection="1"/>
    <xf numFmtId="164" fontId="17" fillId="0" borderId="14" xfId="0" applyFont="1" applyBorder="1"/>
    <xf numFmtId="164" fontId="17" fillId="0" borderId="15" xfId="0" applyFont="1" applyBorder="1"/>
    <xf numFmtId="9" fontId="3" fillId="0" borderId="15" xfId="3" applyFont="1" applyFill="1" applyBorder="1"/>
    <xf numFmtId="9" fontId="3" fillId="0" borderId="16" xfId="3" applyFont="1" applyFill="1" applyBorder="1"/>
    <xf numFmtId="167" fontId="18" fillId="0" borderId="0" xfId="1" applyNumberFormat="1" applyFont="1" applyFill="1" applyBorder="1" applyProtection="1"/>
    <xf numFmtId="9" fontId="18" fillId="0" borderId="15" xfId="3" applyFont="1" applyFill="1" applyBorder="1"/>
    <xf numFmtId="167" fontId="18" fillId="0" borderId="13" xfId="1" applyNumberFormat="1" applyFont="1" applyFill="1" applyBorder="1" applyProtection="1"/>
    <xf numFmtId="9" fontId="18" fillId="0" borderId="16" xfId="3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abSelected="1" zoomScale="110" zoomScaleNormal="110" workbookViewId="0"/>
  </sheetViews>
  <sheetFormatPr defaultColWidth="9" defaultRowHeight="12.5"/>
  <cols>
    <col min="1" max="1" width="32" style="20" customWidth="1"/>
    <col min="2" max="2" width="8.4140625" style="20" customWidth="1"/>
    <col min="3" max="3" width="14.08203125" style="20" customWidth="1"/>
    <col min="4" max="4" width="15.9140625" style="20" bestFit="1" customWidth="1"/>
    <col min="5" max="5" width="17.08203125" style="20" customWidth="1"/>
    <col min="6" max="6" width="14.4140625" style="20" customWidth="1"/>
    <col min="7" max="7" width="15.25" style="20" customWidth="1"/>
    <col min="8" max="8" width="15.4140625" style="20" customWidth="1"/>
    <col min="9" max="16384" width="9" style="20"/>
  </cols>
  <sheetData>
    <row r="1" spans="1:11" s="8" customFormat="1" ht="16.25" customHeight="1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s="8" customFormat="1" ht="16.25" customHeight="1">
      <c r="A2" s="1" t="s">
        <v>2</v>
      </c>
      <c r="B2" s="2"/>
      <c r="C2" s="3"/>
      <c r="D2" s="3"/>
      <c r="E2" s="9"/>
      <c r="F2" s="5"/>
      <c r="G2" s="6"/>
      <c r="H2" s="10"/>
    </row>
    <row r="3" spans="1:11" s="8" customFormat="1" ht="16.25" customHeight="1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>
      <c r="A4" s="14"/>
      <c r="B4" s="15"/>
      <c r="C4" s="16"/>
      <c r="D4" s="14"/>
      <c r="E4" s="14"/>
      <c r="F4" s="17"/>
      <c r="G4" s="18"/>
      <c r="H4" s="19"/>
    </row>
    <row r="5" spans="1:11" ht="13" thickBot="1">
      <c r="A5" s="14"/>
      <c r="B5" s="15"/>
      <c r="C5" s="14"/>
      <c r="D5" s="14"/>
      <c r="E5" s="14"/>
      <c r="F5" s="17"/>
      <c r="G5" s="18"/>
      <c r="H5" s="21"/>
      <c r="I5" s="22"/>
    </row>
    <row r="6" spans="1:11">
      <c r="A6" s="23" t="s">
        <v>5</v>
      </c>
      <c r="B6" s="24" t="s">
        <v>6</v>
      </c>
      <c r="C6" s="25" t="s">
        <v>7</v>
      </c>
      <c r="D6" s="26" t="s">
        <v>8</v>
      </c>
      <c r="E6" s="26" t="s">
        <v>8</v>
      </c>
      <c r="F6" s="26" t="s">
        <v>8</v>
      </c>
      <c r="G6" s="27" t="s">
        <v>9</v>
      </c>
      <c r="H6" s="28" t="s">
        <v>10</v>
      </c>
      <c r="I6" s="22"/>
      <c r="K6" s="29"/>
    </row>
    <row r="7" spans="1:11" ht="13" thickBot="1">
      <c r="A7" s="30" t="s">
        <v>11</v>
      </c>
      <c r="B7" s="31" t="s">
        <v>12</v>
      </c>
      <c r="C7" s="32" t="s">
        <v>13</v>
      </c>
      <c r="D7" s="33" t="s">
        <v>14</v>
      </c>
      <c r="E7" s="33" t="s">
        <v>15</v>
      </c>
      <c r="F7" s="34" t="s">
        <v>16</v>
      </c>
      <c r="G7" s="35" t="s">
        <v>15</v>
      </c>
      <c r="H7" s="36" t="s">
        <v>17</v>
      </c>
      <c r="I7" s="22"/>
    </row>
    <row r="8" spans="1:11" ht="15.75" customHeight="1">
      <c r="A8" s="37" t="s">
        <v>18</v>
      </c>
      <c r="B8" s="38">
        <v>35342</v>
      </c>
      <c r="C8" s="39">
        <v>31</v>
      </c>
      <c r="D8" s="40">
        <v>51854</v>
      </c>
      <c r="E8" s="41">
        <v>5037825.6500000004</v>
      </c>
      <c r="F8" s="42">
        <v>1083132.53</v>
      </c>
      <c r="G8" s="41">
        <v>5234488.41</v>
      </c>
      <c r="H8" s="43">
        <v>5026957.0199999996</v>
      </c>
      <c r="I8" s="44"/>
    </row>
    <row r="9" spans="1:11" ht="15.75" customHeight="1">
      <c r="A9" s="45" t="s">
        <v>19</v>
      </c>
      <c r="B9" s="46">
        <v>36880</v>
      </c>
      <c r="C9" s="47">
        <v>31</v>
      </c>
      <c r="D9" s="40">
        <v>104953</v>
      </c>
      <c r="E9" s="48">
        <v>8599966.1899999995</v>
      </c>
      <c r="F9" s="49">
        <v>1848992.7</v>
      </c>
      <c r="G9" s="48">
        <v>8334069.3799999999</v>
      </c>
      <c r="H9" s="50">
        <v>12686287.460000001</v>
      </c>
      <c r="I9" s="44"/>
    </row>
    <row r="10" spans="1:11" ht="15.75" customHeight="1">
      <c r="A10" s="45" t="s">
        <v>20</v>
      </c>
      <c r="B10" s="46">
        <v>34524</v>
      </c>
      <c r="C10" s="47">
        <v>31</v>
      </c>
      <c r="D10" s="40">
        <v>78856</v>
      </c>
      <c r="E10" s="48">
        <v>15622411.630000001</v>
      </c>
      <c r="F10" s="49">
        <v>3358818.49</v>
      </c>
      <c r="G10" s="48">
        <v>15089145.51</v>
      </c>
      <c r="H10" s="50">
        <v>17637795.879999999</v>
      </c>
      <c r="I10" s="44"/>
    </row>
    <row r="11" spans="1:11" ht="15.75" customHeight="1">
      <c r="A11" s="45" t="s">
        <v>21</v>
      </c>
      <c r="B11" s="46">
        <v>34474</v>
      </c>
      <c r="C11" s="47">
        <v>0</v>
      </c>
      <c r="D11" s="40">
        <v>0</v>
      </c>
      <c r="E11" s="51">
        <v>0</v>
      </c>
      <c r="F11" s="49">
        <v>0</v>
      </c>
      <c r="G11" s="48">
        <v>0</v>
      </c>
      <c r="H11" s="50">
        <v>205.82</v>
      </c>
      <c r="I11" s="44"/>
    </row>
    <row r="12" spans="1:11" ht="15.75" customHeight="1">
      <c r="A12" s="45" t="s">
        <v>22</v>
      </c>
      <c r="B12" s="46">
        <v>38127</v>
      </c>
      <c r="C12" s="47">
        <v>31</v>
      </c>
      <c r="D12" s="40">
        <v>43945</v>
      </c>
      <c r="E12" s="48">
        <v>3361428.86</v>
      </c>
      <c r="F12" s="49">
        <v>722707.2</v>
      </c>
      <c r="G12" s="48">
        <v>3730878.55</v>
      </c>
      <c r="H12" s="50">
        <v>6142687.5700000003</v>
      </c>
      <c r="I12" s="44"/>
    </row>
    <row r="13" spans="1:11" ht="15.75" customHeight="1">
      <c r="A13" s="45" t="s">
        <v>23</v>
      </c>
      <c r="B13" s="46">
        <v>41438</v>
      </c>
      <c r="C13" s="47">
        <v>31</v>
      </c>
      <c r="D13" s="40">
        <v>125382</v>
      </c>
      <c r="E13" s="48">
        <v>18556937.32</v>
      </c>
      <c r="F13" s="49">
        <v>3989741.52</v>
      </c>
      <c r="G13" s="48">
        <v>19773305.41</v>
      </c>
      <c r="H13" s="50">
        <v>18970132.32</v>
      </c>
      <c r="I13" s="44"/>
    </row>
    <row r="14" spans="1:11" ht="15.75" customHeight="1">
      <c r="A14" s="52" t="s">
        <v>24</v>
      </c>
      <c r="B14" s="53">
        <v>34909</v>
      </c>
      <c r="C14" s="47">
        <v>0</v>
      </c>
      <c r="D14" s="54">
        <v>0</v>
      </c>
      <c r="E14" s="55">
        <v>0</v>
      </c>
      <c r="F14" s="56">
        <v>0</v>
      </c>
      <c r="G14" s="55">
        <v>0</v>
      </c>
      <c r="H14" s="57">
        <v>0</v>
      </c>
      <c r="I14" s="44"/>
    </row>
    <row r="15" spans="1:11" ht="15.75" customHeight="1">
      <c r="A15" s="52" t="s">
        <v>25</v>
      </c>
      <c r="B15" s="53">
        <v>38495</v>
      </c>
      <c r="C15" s="47">
        <v>31</v>
      </c>
      <c r="D15" s="54">
        <v>242715</v>
      </c>
      <c r="E15" s="55">
        <v>30646273.809999999</v>
      </c>
      <c r="F15" s="56">
        <v>6588948.8700000001</v>
      </c>
      <c r="G15" s="55">
        <v>29428467.690000001</v>
      </c>
      <c r="H15" s="57">
        <v>27325612.809999999</v>
      </c>
      <c r="I15" s="44"/>
    </row>
    <row r="16" spans="1:11" ht="15.75" customHeight="1">
      <c r="A16" s="52" t="s">
        <v>26</v>
      </c>
      <c r="B16" s="53">
        <v>41979</v>
      </c>
      <c r="C16" s="47">
        <v>31</v>
      </c>
      <c r="D16" s="54">
        <v>255872</v>
      </c>
      <c r="E16" s="55">
        <v>29288294.77</v>
      </c>
      <c r="F16" s="56">
        <v>6296983.3899999997</v>
      </c>
      <c r="G16" s="55">
        <v>30658190.789999999</v>
      </c>
      <c r="H16" s="57">
        <v>29473623.210000001</v>
      </c>
      <c r="I16" s="44"/>
    </row>
    <row r="17" spans="1:14" ht="15.75" customHeight="1">
      <c r="A17" s="45" t="s">
        <v>27</v>
      </c>
      <c r="B17" s="46">
        <v>39218</v>
      </c>
      <c r="C17" s="47">
        <v>31</v>
      </c>
      <c r="D17" s="40">
        <v>23341</v>
      </c>
      <c r="E17" s="48">
        <v>3173230.79</v>
      </c>
      <c r="F17" s="49">
        <v>682244.63</v>
      </c>
      <c r="G17" s="48">
        <v>3432805.05</v>
      </c>
      <c r="H17" s="50">
        <v>3671300.63</v>
      </c>
      <c r="I17" s="44"/>
    </row>
    <row r="18" spans="1:14" ht="15" customHeight="1">
      <c r="A18" s="45" t="s">
        <v>28</v>
      </c>
      <c r="B18" s="46">
        <v>34552</v>
      </c>
      <c r="C18" s="47">
        <v>31</v>
      </c>
      <c r="D18" s="40">
        <v>72667</v>
      </c>
      <c r="E18" s="48">
        <v>11778891.560000001</v>
      </c>
      <c r="F18" s="49">
        <v>2532461.6800000002</v>
      </c>
      <c r="G18" s="48">
        <v>12542360.49</v>
      </c>
      <c r="H18" s="50">
        <v>12526737.02</v>
      </c>
      <c r="I18" s="44"/>
    </row>
    <row r="19" spans="1:14" ht="15.75" customHeight="1">
      <c r="A19" s="45" t="s">
        <v>29</v>
      </c>
      <c r="B19" s="46">
        <v>34582</v>
      </c>
      <c r="C19" s="47">
        <v>31</v>
      </c>
      <c r="D19" s="40">
        <v>51293</v>
      </c>
      <c r="E19" s="48">
        <v>8608171.2200000007</v>
      </c>
      <c r="F19" s="49">
        <v>1850756.84</v>
      </c>
      <c r="G19" s="48">
        <v>9566121.6600000001</v>
      </c>
      <c r="H19" s="50">
        <v>9184920.9399999995</v>
      </c>
      <c r="I19" s="44"/>
    </row>
    <row r="20" spans="1:14" ht="15.75" customHeight="1">
      <c r="A20" s="52" t="s">
        <v>30</v>
      </c>
      <c r="B20" s="53">
        <v>34607</v>
      </c>
      <c r="C20" s="47">
        <v>31</v>
      </c>
      <c r="D20" s="54">
        <v>14812</v>
      </c>
      <c r="E20" s="55">
        <v>1293139.03</v>
      </c>
      <c r="F20" s="56">
        <v>278024.90000000002</v>
      </c>
      <c r="G20" s="55">
        <v>1377753.66</v>
      </c>
      <c r="H20" s="57">
        <v>1602682.97</v>
      </c>
      <c r="I20" s="44"/>
    </row>
    <row r="21" spans="1:14" ht="15.75" customHeight="1">
      <c r="A21" s="52" t="s">
        <v>31</v>
      </c>
      <c r="B21" s="53">
        <v>34696</v>
      </c>
      <c r="C21" s="47">
        <v>31</v>
      </c>
      <c r="D21" s="54">
        <v>48954</v>
      </c>
      <c r="E21" s="55">
        <v>5363187.9800000004</v>
      </c>
      <c r="F21" s="56">
        <v>1153085.3700000001</v>
      </c>
      <c r="G21" s="55">
        <v>5242165.0199999996</v>
      </c>
      <c r="H21" s="57">
        <v>5729514.3499999996</v>
      </c>
      <c r="I21" s="44"/>
    </row>
    <row r="22" spans="1:14" ht="15.75" customHeight="1" thickBot="1">
      <c r="A22" s="58" t="s">
        <v>32</v>
      </c>
      <c r="B22" s="59">
        <v>41153</v>
      </c>
      <c r="C22" s="47">
        <v>31</v>
      </c>
      <c r="D22" s="54">
        <v>100203</v>
      </c>
      <c r="E22" s="55">
        <v>15636727.050000001</v>
      </c>
      <c r="F22" s="56">
        <v>3361896.33</v>
      </c>
      <c r="G22" s="55">
        <v>16652151.5</v>
      </c>
      <c r="H22" s="57">
        <v>18159511.899999999</v>
      </c>
      <c r="I22" s="44"/>
    </row>
    <row r="23" spans="1:14" ht="18" customHeight="1" thickBot="1">
      <c r="A23" s="60" t="s">
        <v>33</v>
      </c>
      <c r="B23" s="61" t="s">
        <v>1</v>
      </c>
      <c r="C23" s="62"/>
      <c r="D23" s="63">
        <v>1214847</v>
      </c>
      <c r="E23" s="64">
        <v>156966485.86000001</v>
      </c>
      <c r="F23" s="64">
        <v>33747794.450000003</v>
      </c>
      <c r="G23" s="65">
        <v>161061903.12</v>
      </c>
      <c r="H23" s="64">
        <v>168137969.90000001</v>
      </c>
      <c r="I23" s="44"/>
    </row>
    <row r="24" spans="1:14">
      <c r="A24" s="66"/>
      <c r="B24" s="67"/>
      <c r="C24" s="68"/>
      <c r="D24" s="69"/>
      <c r="E24" s="70"/>
      <c r="F24" s="70"/>
      <c r="G24" s="70"/>
      <c r="H24" s="70"/>
      <c r="I24" s="44"/>
    </row>
    <row r="25" spans="1:14" s="75" customFormat="1">
      <c r="A25" s="71"/>
      <c r="B25" s="71"/>
      <c r="C25" s="72"/>
      <c r="D25" s="72"/>
      <c r="E25" s="72"/>
      <c r="F25" s="72"/>
      <c r="G25" s="71"/>
      <c r="H25" s="71"/>
      <c r="I25" s="73"/>
      <c r="J25" s="73"/>
      <c r="K25" s="73"/>
      <c r="L25" s="73"/>
      <c r="M25" s="73"/>
      <c r="N25" s="74"/>
    </row>
    <row r="26" spans="1:14">
      <c r="A26" s="76"/>
      <c r="B26"/>
      <c r="C26" s="77"/>
      <c r="D26" s="72"/>
      <c r="E26" s="77"/>
      <c r="F26" s="77"/>
      <c r="G26"/>
      <c r="H26"/>
      <c r="I26"/>
      <c r="J26"/>
      <c r="K26"/>
      <c r="L26"/>
      <c r="M26"/>
      <c r="N26"/>
    </row>
    <row r="27" spans="1:14" s="8" customFormat="1" ht="16.25" customHeight="1">
      <c r="A27" s="1" t="s">
        <v>0</v>
      </c>
      <c r="B27" s="2"/>
      <c r="C27" s="3"/>
      <c r="D27" s="3"/>
      <c r="E27" s="3"/>
      <c r="F27" s="5"/>
    </row>
    <row r="28" spans="1:14" s="8" customFormat="1" ht="16.25" customHeight="1">
      <c r="A28" s="1" t="s">
        <v>34</v>
      </c>
      <c r="B28" s="2"/>
      <c r="C28" s="3"/>
      <c r="D28" s="3"/>
      <c r="E28" s="3"/>
      <c r="F28" s="5"/>
    </row>
    <row r="29" spans="1:14" s="8" customFormat="1" ht="16.25" customHeight="1">
      <c r="A29" s="1" t="s">
        <v>35</v>
      </c>
      <c r="C29" s="78" t="s">
        <v>36</v>
      </c>
      <c r="D29" s="3"/>
      <c r="E29" s="3"/>
      <c r="F29" s="79"/>
    </row>
    <row r="30" spans="1:14">
      <c r="A30" s="14"/>
      <c r="B30" s="15" t="s">
        <v>1</v>
      </c>
      <c r="C30" s="80"/>
      <c r="D30" s="17"/>
      <c r="E30" s="14"/>
      <c r="F30" s="81"/>
    </row>
    <row r="31" spans="1:14" ht="13" thickBot="1">
      <c r="A31" s="14"/>
      <c r="B31" s="15"/>
      <c r="C31" s="14"/>
      <c r="D31" s="14"/>
      <c r="E31" s="14"/>
      <c r="F31" s="81" t="s">
        <v>37</v>
      </c>
    </row>
    <row r="32" spans="1:14" ht="14.25" customHeight="1">
      <c r="A32" s="39" t="s">
        <v>38</v>
      </c>
      <c r="B32" s="24" t="s">
        <v>6</v>
      </c>
      <c r="C32" s="39" t="s">
        <v>39</v>
      </c>
      <c r="D32" s="39" t="s">
        <v>39</v>
      </c>
      <c r="E32" s="39" t="s">
        <v>39</v>
      </c>
      <c r="F32" s="81"/>
    </row>
    <row r="33" spans="1:7" ht="14.25" customHeight="1" thickBot="1">
      <c r="A33" s="82" t="s">
        <v>11</v>
      </c>
      <c r="B33" s="31" t="s">
        <v>12</v>
      </c>
      <c r="C33" s="33" t="s">
        <v>14</v>
      </c>
      <c r="D33" s="82" t="s">
        <v>40</v>
      </c>
      <c r="E33" s="33" t="s">
        <v>41</v>
      </c>
      <c r="F33" s="81"/>
    </row>
    <row r="34" spans="1:7" ht="15.75" customHeight="1">
      <c r="A34" s="37" t="s">
        <v>18</v>
      </c>
      <c r="B34" s="38">
        <v>35342</v>
      </c>
      <c r="C34" s="83">
        <v>554031</v>
      </c>
      <c r="D34" s="83">
        <v>48754040.649999999</v>
      </c>
      <c r="E34" s="83">
        <v>10482118.77</v>
      </c>
      <c r="F34" s="84"/>
    </row>
    <row r="35" spans="1:7" ht="15.75" customHeight="1">
      <c r="A35" s="45" t="s">
        <v>19</v>
      </c>
      <c r="B35" s="46">
        <v>36880</v>
      </c>
      <c r="C35" s="85">
        <v>1275783</v>
      </c>
      <c r="D35" s="85">
        <v>98529314.090000004</v>
      </c>
      <c r="E35" s="85">
        <v>21183802.579999998</v>
      </c>
      <c r="F35" s="84"/>
      <c r="G35" s="86"/>
    </row>
    <row r="36" spans="1:7" ht="15.75" customHeight="1">
      <c r="A36" s="45" t="s">
        <v>20</v>
      </c>
      <c r="B36" s="46">
        <v>34524</v>
      </c>
      <c r="C36" s="85">
        <v>924974</v>
      </c>
      <c r="D36" s="85">
        <v>153167835.03999999</v>
      </c>
      <c r="E36" s="85">
        <v>32931084.600000001</v>
      </c>
      <c r="F36" s="84"/>
    </row>
    <row r="37" spans="1:7" ht="15.75" customHeight="1">
      <c r="A37" s="45" t="s">
        <v>21</v>
      </c>
      <c r="B37" s="46">
        <v>34474</v>
      </c>
      <c r="C37" s="85">
        <v>0</v>
      </c>
      <c r="D37" s="85">
        <v>798.75</v>
      </c>
      <c r="E37" s="85">
        <v>171.73</v>
      </c>
      <c r="F37" s="84"/>
    </row>
    <row r="38" spans="1:7" ht="15.75" customHeight="1">
      <c r="A38" s="45" t="s">
        <v>22</v>
      </c>
      <c r="B38" s="46">
        <v>38127</v>
      </c>
      <c r="C38" s="85">
        <v>478559</v>
      </c>
      <c r="D38" s="85">
        <v>40101464.649999999</v>
      </c>
      <c r="E38" s="85">
        <v>8621814.8900000006</v>
      </c>
      <c r="F38" s="84"/>
    </row>
    <row r="39" spans="1:7" ht="15.75" customHeight="1">
      <c r="A39" s="45" t="s">
        <v>23</v>
      </c>
      <c r="B39" s="46">
        <v>41438</v>
      </c>
      <c r="C39" s="85">
        <v>1317577</v>
      </c>
      <c r="D39" s="85">
        <v>195130590.44</v>
      </c>
      <c r="E39" s="85">
        <v>41953076.939999998</v>
      </c>
      <c r="F39" s="84"/>
    </row>
    <row r="40" spans="1:7" ht="15.75" customHeight="1">
      <c r="A40" s="52" t="s">
        <v>24</v>
      </c>
      <c r="B40" s="53">
        <v>34909</v>
      </c>
      <c r="C40" s="87">
        <v>0</v>
      </c>
      <c r="D40" s="87">
        <v>0</v>
      </c>
      <c r="E40" s="87">
        <v>0</v>
      </c>
      <c r="F40" s="88"/>
    </row>
    <row r="41" spans="1:7" ht="15.75" customHeight="1">
      <c r="A41" s="52" t="s">
        <v>25</v>
      </c>
      <c r="B41" s="53">
        <v>38495</v>
      </c>
      <c r="C41" s="87">
        <v>2414805</v>
      </c>
      <c r="D41" s="87">
        <v>318898275.5</v>
      </c>
      <c r="E41" s="87">
        <v>68563129.280000001</v>
      </c>
      <c r="F41" s="17"/>
    </row>
    <row r="42" spans="1:7" ht="15.75" customHeight="1">
      <c r="A42" s="52" t="s">
        <v>26</v>
      </c>
      <c r="B42" s="53">
        <v>41979</v>
      </c>
      <c r="C42" s="87">
        <v>2595372</v>
      </c>
      <c r="D42" s="87">
        <v>305709439.79000002</v>
      </c>
      <c r="E42" s="87">
        <v>65727529.630000003</v>
      </c>
      <c r="F42" s="17"/>
    </row>
    <row r="43" spans="1:7" ht="15.75" customHeight="1">
      <c r="A43" s="45" t="s">
        <v>27</v>
      </c>
      <c r="B43" s="46">
        <v>39218</v>
      </c>
      <c r="C43" s="85">
        <v>256493</v>
      </c>
      <c r="D43" s="85">
        <v>35373520.049999997</v>
      </c>
      <c r="E43" s="85">
        <v>7605306.7699999996</v>
      </c>
      <c r="F43" s="17"/>
    </row>
    <row r="44" spans="1:7" ht="15.75" customHeight="1">
      <c r="A44" s="45" t="s">
        <v>28</v>
      </c>
      <c r="B44" s="46">
        <v>34552</v>
      </c>
      <c r="C44" s="85">
        <v>807595</v>
      </c>
      <c r="D44" s="85">
        <v>124896569.16</v>
      </c>
      <c r="E44" s="85">
        <v>26852762.449999999</v>
      </c>
      <c r="F44" s="89"/>
    </row>
    <row r="45" spans="1:7" ht="15.75" customHeight="1">
      <c r="A45" s="45" t="s">
        <v>29</v>
      </c>
      <c r="B45" s="46">
        <v>34582</v>
      </c>
      <c r="C45" s="85">
        <v>531987</v>
      </c>
      <c r="D45" s="85">
        <v>89102524.780000001</v>
      </c>
      <c r="E45" s="85">
        <v>19157042.829999998</v>
      </c>
      <c r="F45" s="89"/>
    </row>
    <row r="46" spans="1:7" ht="16.5" customHeight="1">
      <c r="A46" s="52" t="s">
        <v>30</v>
      </c>
      <c r="B46" s="53">
        <v>34607</v>
      </c>
      <c r="C46" s="87">
        <v>160070</v>
      </c>
      <c r="D46" s="87">
        <v>14445929.48</v>
      </c>
      <c r="E46" s="87">
        <v>3105874.9</v>
      </c>
      <c r="F46" s="17"/>
    </row>
    <row r="47" spans="1:7" ht="15.75" customHeight="1">
      <c r="A47" s="52" t="s">
        <v>31</v>
      </c>
      <c r="B47" s="53">
        <v>34696</v>
      </c>
      <c r="C47" s="87">
        <v>488180</v>
      </c>
      <c r="D47" s="87">
        <v>54669820.759999998</v>
      </c>
      <c r="E47" s="87">
        <v>11754011.41</v>
      </c>
      <c r="F47" s="17"/>
    </row>
    <row r="48" spans="1:7" ht="15.75" customHeight="1" thickBot="1">
      <c r="A48" s="58" t="s">
        <v>32</v>
      </c>
      <c r="B48" s="59">
        <v>41153</v>
      </c>
      <c r="C48" s="87">
        <v>1148454</v>
      </c>
      <c r="D48" s="87">
        <v>177690124.72999999</v>
      </c>
      <c r="E48" s="87">
        <v>38203376.82</v>
      </c>
      <c r="F48" s="17"/>
    </row>
    <row r="49" spans="1:6" ht="18" customHeight="1" thickBot="1">
      <c r="A49" s="60" t="s">
        <v>33</v>
      </c>
      <c r="B49" s="90"/>
      <c r="C49" s="63">
        <v>12953880</v>
      </c>
      <c r="D49" s="64">
        <v>1656470247.8699999</v>
      </c>
      <c r="E49" s="64">
        <v>356141103.59999996</v>
      </c>
      <c r="F49" s="89"/>
    </row>
    <row r="50" spans="1:6" ht="13.5" customHeight="1">
      <c r="A50" s="91"/>
      <c r="B50" s="92"/>
      <c r="C50" s="93"/>
      <c r="D50" s="94"/>
      <c r="E50" s="94"/>
      <c r="F50" s="89"/>
    </row>
    <row r="51" spans="1:6">
      <c r="A51" s="95" t="s">
        <v>42</v>
      </c>
      <c r="B51" s="96"/>
      <c r="C51" s="97">
        <v>11476761</v>
      </c>
      <c r="D51" s="97">
        <v>1454159822</v>
      </c>
      <c r="E51" s="98">
        <v>312644362</v>
      </c>
      <c r="F51" s="17"/>
    </row>
    <row r="52" spans="1:6">
      <c r="A52" s="99" t="s">
        <v>43</v>
      </c>
      <c r="B52" s="100"/>
      <c r="C52" s="101">
        <f>C49-C51</f>
        <v>1477119</v>
      </c>
      <c r="D52" s="101">
        <f>D49-D51</f>
        <v>202310425.86999989</v>
      </c>
      <c r="E52" s="102">
        <f>E49-E51</f>
        <v>43496741.599999964</v>
      </c>
    </row>
    <row r="53" spans="1:6">
      <c r="A53" s="103"/>
      <c r="B53" s="104"/>
      <c r="C53" s="105">
        <f>C52/C51</f>
        <v>0.12870521569631013</v>
      </c>
      <c r="D53" s="105">
        <f>D52/D51</f>
        <v>0.13912530301638321</v>
      </c>
      <c r="E53" s="106">
        <f>E52/E51</f>
        <v>0.13912530301761836</v>
      </c>
    </row>
    <row r="55" spans="1:6">
      <c r="A55" s="95" t="s">
        <v>44</v>
      </c>
      <c r="B55" s="96"/>
      <c r="C55" s="97">
        <v>14077356</v>
      </c>
      <c r="D55" s="97">
        <v>1324234598</v>
      </c>
      <c r="E55" s="98">
        <v>284710439</v>
      </c>
    </row>
    <row r="56" spans="1:6">
      <c r="A56" s="99" t="s">
        <v>45</v>
      </c>
      <c r="B56" s="100"/>
      <c r="C56" s="107">
        <f>C49-C55</f>
        <v>-1123476</v>
      </c>
      <c r="D56" s="101">
        <f>D49-D55</f>
        <v>332235649.86999989</v>
      </c>
      <c r="E56" s="102">
        <f>E49-E55</f>
        <v>71430664.599999964</v>
      </c>
    </row>
    <row r="57" spans="1:6">
      <c r="A57" s="103"/>
      <c r="B57" s="104"/>
      <c r="C57" s="108">
        <f>C56/C55</f>
        <v>-7.980731608975436E-2</v>
      </c>
      <c r="D57" s="105">
        <f>D56/D55</f>
        <v>0.25088881560093468</v>
      </c>
      <c r="E57" s="106">
        <f>E56/E55</f>
        <v>0.25088881479333452</v>
      </c>
    </row>
    <row r="59" spans="1:6">
      <c r="A59" s="95" t="s">
        <v>46</v>
      </c>
      <c r="B59" s="96"/>
      <c r="C59" s="97">
        <v>19131471</v>
      </c>
      <c r="D59" s="97">
        <v>1711747294</v>
      </c>
      <c r="E59" s="98">
        <v>368025668</v>
      </c>
    </row>
    <row r="60" spans="1:6">
      <c r="A60" s="99" t="s">
        <v>47</v>
      </c>
      <c r="B60" s="100"/>
      <c r="C60" s="107">
        <f>C49-C59</f>
        <v>-6177591</v>
      </c>
      <c r="D60" s="107">
        <f>D49-D59</f>
        <v>-55277046.130000114</v>
      </c>
      <c r="E60" s="109">
        <f>E49-E59</f>
        <v>-11884564.400000036</v>
      </c>
    </row>
    <row r="61" spans="1:6">
      <c r="A61" s="103"/>
      <c r="B61" s="104"/>
      <c r="C61" s="108">
        <f>C60/C59</f>
        <v>-0.32290203926295058</v>
      </c>
      <c r="D61" s="108">
        <f t="shared" ref="D61:E61" si="0">D60/D59</f>
        <v>-3.2292760925492145E-2</v>
      </c>
      <c r="E61" s="110">
        <f t="shared" si="0"/>
        <v>-3.2292759536544161E-2</v>
      </c>
    </row>
  </sheetData>
  <printOptions horizontalCentered="1"/>
  <pageMargins left="0" right="0" top="1" bottom="1" header="0.5" footer="0.5"/>
  <pageSetup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2022-06-15T13:40:41Z</dcterms:created>
  <dcterms:modified xsi:type="dcterms:W3CDTF">2022-06-15T13:41:00Z</dcterms:modified>
</cp:coreProperties>
</file>