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SPREAD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<sst xmlns="http://schemas.openxmlformats.org/spreadsheetml/2006/main" count="46" uniqueCount="30">
  <si>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</si>
  <si>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</si>
  <si>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</si>
  <si>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MAY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</si>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</sst>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m\-yy;@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 quotePrefix="1">
      <alignment/>
    </xf>
    <xf numFmtId="17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65" fontId="2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spans="1:2" ht="15.75">
      <c r="A6" s="2" t="s">
        <v>3</v>
      </c>
      <c r="B6" s="3"/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3784</v>
      </c>
      <c r="C9" s="10">
        <v>1261</v>
      </c>
      <c r="D9" s="11">
        <v>11200627</v>
      </c>
      <c r="E9" s="11">
        <v>2912175</v>
      </c>
      <c r="F9" s="11">
        <v>11042345</v>
      </c>
      <c r="G9" s="11">
        <v>12782853</v>
      </c>
      <c r="H9" s="12">
        <f aca="true" t="shared" si="0" ref="H9:H14">SUM(D9-F9)/F9</f>
        <v>0.014334092984778142</v>
      </c>
      <c r="I9" s="12">
        <f aca="true" t="shared" si="1" ref="I9:I14">SUM(D9-G9)/G9</f>
        <v>-0.12377721937348415</v>
      </c>
    </row>
    <row r="10" spans="1:9" ht="21" customHeight="1">
      <c r="A10" s="9" t="s">
        <v>19</v>
      </c>
      <c r="B10" s="10">
        <v>2434</v>
      </c>
      <c r="C10" s="10">
        <v>833</v>
      </c>
      <c r="D10" s="11">
        <v>5044432</v>
      </c>
      <c r="E10" s="11">
        <v>1311559</v>
      </c>
      <c r="F10" s="11">
        <v>5076683</v>
      </c>
      <c r="G10" s="11">
        <v>6025961</v>
      </c>
      <c r="H10" s="12">
        <f t="shared" si="0"/>
        <v>-0.006352770105992437</v>
      </c>
      <c r="I10" s="12">
        <f t="shared" si="1"/>
        <v>-0.16288339735355076</v>
      </c>
    </row>
    <row r="11" spans="1:9" ht="20.25" customHeight="1">
      <c r="A11" s="9" t="s">
        <v>20</v>
      </c>
      <c r="B11" s="10">
        <v>60</v>
      </c>
      <c r="C11" s="10">
        <v>10</v>
      </c>
      <c r="D11" s="11">
        <v>182363</v>
      </c>
      <c r="E11" s="11">
        <v>47415</v>
      </c>
      <c r="F11" s="11">
        <v>198350</v>
      </c>
      <c r="G11" s="11">
        <v>190180</v>
      </c>
      <c r="H11" s="12">
        <f t="shared" si="0"/>
        <v>-0.08059994958406856</v>
      </c>
      <c r="I11" s="12">
        <f t="shared" si="1"/>
        <v>-0.04110316542223157</v>
      </c>
    </row>
    <row r="12" spans="1:9" ht="24" customHeight="1">
      <c r="A12" s="9" t="s">
        <v>21</v>
      </c>
      <c r="B12" s="10">
        <v>936</v>
      </c>
      <c r="C12" s="10">
        <v>12</v>
      </c>
      <c r="D12" s="11">
        <v>3544955</v>
      </c>
      <c r="E12" s="11">
        <v>638094</v>
      </c>
      <c r="F12" s="11">
        <v>3283792</v>
      </c>
      <c r="G12" s="11">
        <v>3906560</v>
      </c>
      <c r="H12" s="12">
        <f t="shared" si="0"/>
        <v>0.07953092035061904</v>
      </c>
      <c r="I12" s="12">
        <f t="shared" si="1"/>
        <v>-0.09256353415792923</v>
      </c>
    </row>
    <row r="13" spans="1:9" ht="22.5" customHeight="1">
      <c r="A13" s="9" t="s">
        <v>22</v>
      </c>
      <c r="B13" s="10">
        <v>7261</v>
      </c>
      <c r="C13" s="10">
        <v>186</v>
      </c>
      <c r="D13" s="11">
        <v>35921451</v>
      </c>
      <c r="E13" s="11">
        <v>11674480</v>
      </c>
      <c r="F13" s="11">
        <v>35464165</v>
      </c>
      <c r="G13" s="11">
        <v>37422877</v>
      </c>
      <c r="H13" s="12">
        <f t="shared" si="0"/>
        <v>0.012894311765129673</v>
      </c>
      <c r="I13" s="12">
        <f t="shared" si="1"/>
        <v>-0.04012053910232503</v>
      </c>
    </row>
    <row r="14" spans="1:9" ht="25.5" customHeight="1">
      <c r="A14" s="13" t="s">
        <v>23</v>
      </c>
      <c r="B14" s="14">
        <f aca="true" t="shared" si="2" ref="B14:G14">SUM(B9:B13)</f>
        <v>14475</v>
      </c>
      <c r="C14" s="14">
        <f t="shared" si="2"/>
        <v>2302</v>
      </c>
      <c r="D14" s="15">
        <f t="shared" si="2"/>
        <v>55893828</v>
      </c>
      <c r="E14" s="15">
        <f t="shared" si="2"/>
        <v>16583723</v>
      </c>
      <c r="F14" s="15">
        <f t="shared" si="2"/>
        <v>55065335</v>
      </c>
      <c r="G14" s="15">
        <f t="shared" si="2"/>
        <v>60328431</v>
      </c>
      <c r="H14" s="16">
        <f t="shared" si="0"/>
        <v>0.015045636242837713</v>
      </c>
      <c r="I14" s="16">
        <f t="shared" si="1"/>
        <v>-0.07350767998590912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f aca="true" t="shared" si="3" ref="B20:C24">B9</f>
        <v>3784</v>
      </c>
      <c r="C20" s="10">
        <f t="shared" si="3"/>
        <v>1261</v>
      </c>
      <c r="D20" s="11">
        <v>124805008</v>
      </c>
      <c r="E20" s="11">
        <v>131446282</v>
      </c>
      <c r="F20" s="12">
        <f aca="true" t="shared" si="4" ref="F20:F25">SUM(D20-E20)/E20</f>
        <v>-0.05052462419591297</v>
      </c>
      <c r="G20" s="11">
        <v>32449435</v>
      </c>
      <c r="H20" s="11">
        <v>34176041</v>
      </c>
      <c r="I20" s="12">
        <f aca="true" t="shared" si="5" ref="I20:I25">SUM(G20-H20)/H20</f>
        <v>-0.050520948286549634</v>
      </c>
    </row>
    <row r="21" spans="1:9" ht="21" customHeight="1">
      <c r="A21" s="9" t="s">
        <v>19</v>
      </c>
      <c r="B21" s="10">
        <f t="shared" si="3"/>
        <v>2434</v>
      </c>
      <c r="C21" s="10">
        <f t="shared" si="3"/>
        <v>833</v>
      </c>
      <c r="D21" s="11">
        <v>56784841</v>
      </c>
      <c r="E21" s="11">
        <v>62755909</v>
      </c>
      <c r="F21" s="12">
        <f t="shared" si="4"/>
        <v>-0.09514750236507609</v>
      </c>
      <c r="G21" s="11">
        <v>14764137</v>
      </c>
      <c r="H21" s="11">
        <v>16316540</v>
      </c>
      <c r="I21" s="12">
        <f t="shared" si="5"/>
        <v>-0.095142904071574</v>
      </c>
    </row>
    <row r="22" spans="1:9" ht="20.25" customHeight="1">
      <c r="A22" s="9" t="s">
        <v>20</v>
      </c>
      <c r="B22" s="10">
        <f t="shared" si="3"/>
        <v>60</v>
      </c>
      <c r="C22" s="10">
        <f t="shared" si="3"/>
        <v>10</v>
      </c>
      <c r="D22" s="11">
        <v>2099805</v>
      </c>
      <c r="E22" s="11">
        <v>2068026</v>
      </c>
      <c r="F22" s="12">
        <f t="shared" si="4"/>
        <v>0.015366828076629598</v>
      </c>
      <c r="G22" s="11">
        <v>545952</v>
      </c>
      <c r="H22" s="11">
        <v>537687</v>
      </c>
      <c r="I22" s="12">
        <f t="shared" si="5"/>
        <v>0.015371396370007086</v>
      </c>
    </row>
    <row r="23" spans="1:9" ht="21" customHeight="1">
      <c r="A23" s="9" t="s">
        <v>21</v>
      </c>
      <c r="B23" s="10">
        <f t="shared" si="3"/>
        <v>936</v>
      </c>
      <c r="C23" s="10">
        <f t="shared" si="3"/>
        <v>12</v>
      </c>
      <c r="D23" s="11">
        <v>37311066</v>
      </c>
      <c r="E23" s="11">
        <v>36683727</v>
      </c>
      <c r="F23" s="12">
        <f t="shared" si="4"/>
        <v>0.01710128853592221</v>
      </c>
      <c r="G23" s="11">
        <v>6716009</v>
      </c>
      <c r="H23" s="11">
        <v>8253840</v>
      </c>
      <c r="I23" s="12">
        <f t="shared" si="5"/>
        <v>-0.1863170354647049</v>
      </c>
    </row>
    <row r="24" spans="1:9" ht="21" customHeight="1">
      <c r="A24" s="9" t="s">
        <v>22</v>
      </c>
      <c r="B24" s="10">
        <f t="shared" si="3"/>
        <v>7261</v>
      </c>
      <c r="C24" s="10">
        <f t="shared" si="3"/>
        <v>186</v>
      </c>
      <c r="D24" s="11">
        <v>402989611</v>
      </c>
      <c r="E24" s="11">
        <v>386448666</v>
      </c>
      <c r="F24" s="12">
        <f t="shared" si="4"/>
        <v>0.042802437827538</v>
      </c>
      <c r="G24" s="11">
        <v>130971715</v>
      </c>
      <c r="H24" s="11">
        <v>125595827</v>
      </c>
      <c r="I24" s="12">
        <f t="shared" si="5"/>
        <v>0.04280307816278004</v>
      </c>
    </row>
    <row r="25" spans="1:9" ht="21" customHeight="1">
      <c r="A25" s="13" t="s">
        <v>23</v>
      </c>
      <c r="B25" s="14">
        <f>SUM(B20:B24)</f>
        <v>14475</v>
      </c>
      <c r="C25" s="14">
        <f>SUM(C20:C24)</f>
        <v>2302</v>
      </c>
      <c r="D25" s="15">
        <f>SUM(D20:D24)</f>
        <v>623990331</v>
      </c>
      <c r="E25" s="15">
        <f>SUM(E20:E24)</f>
        <v>619402610</v>
      </c>
      <c r="F25" s="18">
        <f t="shared" si="4"/>
        <v>0.0074066865814465975</v>
      </c>
      <c r="G25" s="15">
        <f>SUM(G20:G24)</f>
        <v>185447248</v>
      </c>
      <c r="H25" s="15">
        <f>SUM(H20:H24)</f>
        <v>184879935</v>
      </c>
      <c r="I25" s="18">
        <f t="shared" si="5"/>
        <v>0.0030685482445674812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2009-06-12T22:30:33Z</dcterms:created>
  <dcterms:modified xsi:type="dcterms:W3CDTF">2009-06-15T13:34:00Z</dcterms:modified>
  <cp:category/>
  <cp:version/>
  <cp:contentType/>
  <cp:contentStatus/>
</cp:coreProperties>
</file>