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<sst xmlns="http://schemas.openxmlformats.org/spreadsheetml/2006/main" count="46" uniqueCount="30">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</sst>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>
      <alignment wrapText="1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16" sqref="E16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2963</v>
      </c>
      <c r="C8" s="11">
        <v>1028</v>
      </c>
      <c r="D8" s="12">
        <v>7530041</v>
      </c>
      <c r="E8" s="13">
        <v>1957816</v>
      </c>
      <c r="F8" s="12">
        <v>7848087</v>
      </c>
      <c r="G8" s="13">
        <v>7871370</v>
      </c>
      <c r="H8" s="14">
        <f t="shared" ref="H8:H13" si="0">SUM(D8-F8)/F8</f>
        <v>-4.052528979355096E-2</v>
      </c>
      <c r="I8" s="14">
        <f t="shared" ref="I8:I13" si="1">SUM(D8-G8)/G8</f>
        <v>-4.3363353520416398E-2</v>
      </c>
    </row>
    <row r="9" spans="1:9" ht="21" customHeight="1" x14ac:dyDescent="0.3">
      <c r="A9" s="10" t="s">
        <v>19</v>
      </c>
      <c r="B9" s="11">
        <v>1508</v>
      </c>
      <c r="C9" s="11">
        <v>547</v>
      </c>
      <c r="D9" s="12">
        <v>3085931</v>
      </c>
      <c r="E9" s="13">
        <v>802345</v>
      </c>
      <c r="F9" s="12">
        <v>3257366</v>
      </c>
      <c r="G9" s="13">
        <v>3191492</v>
      </c>
      <c r="H9" s="14">
        <f t="shared" si="0"/>
        <v>-5.2629947018541977E-2</v>
      </c>
      <c r="I9" s="14">
        <f t="shared" si="1"/>
        <v>-3.3075752657377805E-2</v>
      </c>
    </row>
    <row r="10" spans="1:9" ht="20.25" customHeight="1" x14ac:dyDescent="0.3">
      <c r="A10" s="10" t="s">
        <v>20</v>
      </c>
      <c r="B10" s="11">
        <v>51</v>
      </c>
      <c r="C10" s="11">
        <v>8</v>
      </c>
      <c r="D10" s="12">
        <v>98820</v>
      </c>
      <c r="E10" s="13">
        <v>25693</v>
      </c>
      <c r="F10" s="12">
        <v>124940</v>
      </c>
      <c r="G10" s="13">
        <v>129944</v>
      </c>
      <c r="H10" s="14">
        <f t="shared" si="0"/>
        <v>-0.20906034896750439</v>
      </c>
      <c r="I10" s="14">
        <f t="shared" si="1"/>
        <v>-0.23951856184202425</v>
      </c>
    </row>
    <row r="11" spans="1:9" ht="24" customHeight="1" x14ac:dyDescent="0.3">
      <c r="A11" s="10" t="s">
        <v>21</v>
      </c>
      <c r="B11" s="11">
        <v>993</v>
      </c>
      <c r="C11" s="11">
        <v>13</v>
      </c>
      <c r="D11" s="12">
        <v>3401622</v>
      </c>
      <c r="E11" s="13">
        <v>612293</v>
      </c>
      <c r="F11" s="12">
        <v>3536812</v>
      </c>
      <c r="G11" s="13">
        <v>3341995</v>
      </c>
      <c r="H11" s="14">
        <f t="shared" si="0"/>
        <v>-3.8223688451633847E-2</v>
      </c>
      <c r="I11" s="14">
        <f t="shared" si="1"/>
        <v>1.7841738243175108E-2</v>
      </c>
    </row>
    <row r="12" spans="1:9" ht="22.5" customHeight="1" x14ac:dyDescent="0.3">
      <c r="A12" s="10" t="s">
        <v>22</v>
      </c>
      <c r="B12" s="11">
        <v>7645</v>
      </c>
      <c r="C12" s="11">
        <v>202</v>
      </c>
      <c r="D12" s="12">
        <v>31282653</v>
      </c>
      <c r="E12" s="13">
        <v>10166871</v>
      </c>
      <c r="F12" s="12">
        <v>32884221</v>
      </c>
      <c r="G12" s="13">
        <v>32215764</v>
      </c>
      <c r="H12" s="14">
        <f t="shared" si="0"/>
        <v>-4.8703236728642595E-2</v>
      </c>
      <c r="I12" s="14">
        <f t="shared" si="1"/>
        <v>-2.8964422510669E-2</v>
      </c>
    </row>
    <row r="13" spans="1:9" ht="25.5" customHeight="1" x14ac:dyDescent="0.3">
      <c r="A13" s="15" t="s">
        <v>23</v>
      </c>
      <c r="B13" s="16">
        <f t="shared" ref="B13:G13" si="2">SUM(B8:B12)</f>
        <v>13160</v>
      </c>
      <c r="C13" s="16">
        <f>SUM(C8:C12)</f>
        <v>1798</v>
      </c>
      <c r="D13" s="17">
        <f>SUM(D8:D12)</f>
        <v>45399067</v>
      </c>
      <c r="E13" s="17">
        <f t="shared" si="2"/>
        <v>13565018</v>
      </c>
      <c r="F13" s="17">
        <f>SUM(F8:F12)</f>
        <v>47651426</v>
      </c>
      <c r="G13" s="17">
        <f t="shared" si="2"/>
        <v>46750565</v>
      </c>
      <c r="H13" s="18">
        <f t="shared" si="0"/>
        <v>-4.7267399720629558E-2</v>
      </c>
      <c r="I13" s="19">
        <f t="shared" si="1"/>
        <v>-2.8908698750485691E-2</v>
      </c>
    </row>
    <row r="16" spans="1:9" ht="15.5" x14ac:dyDescent="0.35">
      <c r="A16" s="20" t="s">
        <v>24</v>
      </c>
      <c r="B16" s="21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2963</v>
      </c>
      <c r="C19" s="11">
        <f>C8</f>
        <v>1028</v>
      </c>
      <c r="D19" s="13">
        <v>95458540</v>
      </c>
      <c r="E19" s="13">
        <v>102085718</v>
      </c>
      <c r="F19" s="14">
        <f t="shared" ref="F19:F24" si="3">SUM(D19-E19)/E19</f>
        <v>-6.4917778214578462E-2</v>
      </c>
      <c r="G19" s="13">
        <v>24819288</v>
      </c>
      <c r="H19" s="13">
        <v>26542376</v>
      </c>
      <c r="I19" s="14">
        <f t="shared" ref="I19:I24" si="4">SUM(G19-H19)/H19</f>
        <v>-6.4918378068338722E-2</v>
      </c>
    </row>
    <row r="20" spans="1:9" ht="21" customHeight="1" x14ac:dyDescent="0.3">
      <c r="A20" s="10" t="s">
        <v>19</v>
      </c>
      <c r="B20" s="11">
        <f t="shared" ref="B20:C23" si="5">B9</f>
        <v>1508</v>
      </c>
      <c r="C20" s="11">
        <f t="shared" si="5"/>
        <v>547</v>
      </c>
      <c r="D20" s="13">
        <v>38532358</v>
      </c>
      <c r="E20" s="13">
        <v>40046995</v>
      </c>
      <c r="F20" s="14">
        <f t="shared" si="3"/>
        <v>-3.7821489477550062E-2</v>
      </c>
      <c r="G20" s="13">
        <v>10018445</v>
      </c>
      <c r="H20" s="13">
        <v>10412264</v>
      </c>
      <c r="I20" s="14">
        <f t="shared" si="4"/>
        <v>-3.7822609953032306E-2</v>
      </c>
    </row>
    <row r="21" spans="1:9" ht="20.25" customHeight="1" x14ac:dyDescent="0.3">
      <c r="A21" s="10" t="s">
        <v>20</v>
      </c>
      <c r="B21" s="11">
        <f t="shared" si="5"/>
        <v>51</v>
      </c>
      <c r="C21" s="11">
        <f t="shared" si="5"/>
        <v>8</v>
      </c>
      <c r="D21" s="13">
        <v>1549268</v>
      </c>
      <c r="E21" s="13">
        <v>1660926</v>
      </c>
      <c r="F21" s="14">
        <f t="shared" si="3"/>
        <v>-6.7226354455285783E-2</v>
      </c>
      <c r="G21" s="13">
        <v>402810</v>
      </c>
      <c r="H21" s="13">
        <v>431842</v>
      </c>
      <c r="I21" s="14">
        <f t="shared" si="4"/>
        <v>-6.7228291828955955E-2</v>
      </c>
    </row>
    <row r="22" spans="1:9" ht="21" customHeight="1" x14ac:dyDescent="0.3">
      <c r="A22" s="10" t="s">
        <v>21</v>
      </c>
      <c r="B22" s="11">
        <f t="shared" si="5"/>
        <v>993</v>
      </c>
      <c r="C22" s="11">
        <f t="shared" si="5"/>
        <v>13</v>
      </c>
      <c r="D22" s="13">
        <v>42332518</v>
      </c>
      <c r="E22" s="13">
        <v>40494823</v>
      </c>
      <c r="F22" s="14">
        <f t="shared" si="3"/>
        <v>4.5380986107779756E-2</v>
      </c>
      <c r="G22" s="13">
        <v>7619864</v>
      </c>
      <c r="H22" s="13">
        <v>7289079</v>
      </c>
      <c r="I22" s="14">
        <f t="shared" si="4"/>
        <v>4.5380904775486723E-2</v>
      </c>
    </row>
    <row r="23" spans="1:9" ht="21" customHeight="1" x14ac:dyDescent="0.3">
      <c r="A23" s="10" t="s">
        <v>22</v>
      </c>
      <c r="B23" s="11">
        <f t="shared" si="5"/>
        <v>7645</v>
      </c>
      <c r="C23" s="11">
        <f t="shared" si="5"/>
        <v>202</v>
      </c>
      <c r="D23" s="13">
        <v>402324259</v>
      </c>
      <c r="E23" s="13">
        <v>413079725</v>
      </c>
      <c r="F23" s="14">
        <f t="shared" si="3"/>
        <v>-2.6037264356172408E-2</v>
      </c>
      <c r="G23" s="13">
        <v>130755488</v>
      </c>
      <c r="H23" s="13">
        <v>134251014</v>
      </c>
      <c r="I23" s="14">
        <f t="shared" si="4"/>
        <v>-2.6037240955215431E-2</v>
      </c>
    </row>
    <row r="24" spans="1:9" ht="21" customHeight="1" x14ac:dyDescent="0.3">
      <c r="A24" s="15" t="s">
        <v>23</v>
      </c>
      <c r="B24" s="16">
        <f>SUM(B19:B23)</f>
        <v>13160</v>
      </c>
      <c r="C24" s="16">
        <f>SUM(C19:C23)</f>
        <v>1798</v>
      </c>
      <c r="D24" s="22">
        <f>SUM(D19:D23)</f>
        <v>580196943</v>
      </c>
      <c r="E24" s="22">
        <f>SUM(E19:E23)</f>
        <v>597368187</v>
      </c>
      <c r="F24" s="19">
        <f t="shared" si="3"/>
        <v>-2.8744825006893109E-2</v>
      </c>
      <c r="G24" s="22">
        <f>SUM(G19:G23)</f>
        <v>173615895</v>
      </c>
      <c r="H24" s="22">
        <f>SUM(H19:H23)</f>
        <v>178926575</v>
      </c>
      <c r="I24" s="19">
        <f t="shared" si="4"/>
        <v>-2.9680778274552004E-2</v>
      </c>
    </row>
  </sheetData>
  <mergeCells count="5">
    <mergeCell ref="A1:I1"/>
    <mergeCell ref="A2:I2"/>
    <mergeCell ref="A3:I3"/>
    <mergeCell ref="A4:I4"/>
    <mergeCell ref="A5:I5"/>
  </mergeCells>
  <conditionalFormatting sqref="H8:I13 F19:F24 I19:I24">
    <cfRule type="cellIs" dxfId="0" priority="1" stopIfTrue="1" operator="lessThan">
      <formula>0</formula>
    </cfRule>
  </conditionalFormatting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2016-07-14T18:29:46Z</dcterms:created>
  <dcterms:modified xsi:type="dcterms:W3CDTF">2016-07-14T18:29:59Z</dcterms:modified>
</cp:coreProperties>
</file>