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<sst xmlns="http://schemas.openxmlformats.org/spreadsheetml/2006/main" count="45" uniqueCount="29">
  <si>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LOUISIANA STATE POLICE</t>
  </si>
  <si>
    <t xml:space="preserve">VIDEO GAMING </t>
  </si>
  <si>
    <t>REVENUE REPORT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</si>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</sst>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33" borderId="10" xfId="56" applyFont="1" applyFill="1" applyBorder="1" applyAlignment="1">
      <alignment horizontal="center"/>
      <protection/>
    </xf>
    <xf numFmtId="0" fontId="4" fillId="33" borderId="11" xfId="56" applyFont="1" applyFill="1" applyBorder="1" applyAlignment="1">
      <alignment horizontal="center"/>
      <protection/>
    </xf>
    <xf numFmtId="0" fontId="4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3" fontId="2" fillId="0" borderId="14" xfId="56" applyNumberFormat="1" applyBorder="1" applyAlignment="1">
      <alignment horizontal="center"/>
      <protection/>
    </xf>
    <xf numFmtId="165" fontId="2" fillId="0" borderId="14" xfId="56" applyNumberFormat="1" applyBorder="1" applyAlignment="1">
      <alignment/>
      <protection/>
    </xf>
    <xf numFmtId="166" fontId="2" fillId="0" borderId="14" xfId="56" applyNumberFormat="1" applyBorder="1" applyAlignment="1">
      <alignment/>
      <protection/>
    </xf>
    <xf numFmtId="0" fontId="4" fillId="33" borderId="14" xfId="56" applyFont="1" applyFill="1" applyBorder="1" applyAlignment="1">
      <alignment horizontal="center"/>
      <protection/>
    </xf>
    <xf numFmtId="3" fontId="4" fillId="33" borderId="14" xfId="56" applyNumberFormat="1" applyFont="1" applyFill="1" applyBorder="1" applyAlignment="1">
      <alignment horizontal="center"/>
      <protection/>
    </xf>
    <xf numFmtId="165" fontId="4" fillId="33" borderId="14" xfId="56" applyNumberFormat="1" applyFont="1" applyFill="1" applyBorder="1" applyAlignment="1">
      <alignment/>
      <protection/>
    </xf>
    <xf numFmtId="166" fontId="4" fillId="33" borderId="14" xfId="56" applyNumberFormat="1" applyFont="1" applyFill="1" applyBorder="1" applyAlignment="1">
      <alignment/>
      <protection/>
    </xf>
    <xf numFmtId="0" fontId="3" fillId="0" borderId="0" xfId="56" applyFont="1" quotePrefix="1">
      <alignment/>
      <protection/>
    </xf>
    <xf numFmtId="0" fontId="3" fillId="0" borderId="0" xfId="56" applyFont="1">
      <alignment/>
      <protection/>
    </xf>
    <xf numFmtId="166" fontId="4" fillId="33" borderId="14" xfId="56" applyNumberFormat="1" applyFont="1" applyFill="1" applyBorder="1" applyAlignment="1">
      <alignment/>
      <protection/>
    </xf>
    <xf numFmtId="0" fontId="3" fillId="0" borderId="0" xfId="56" applyFont="1" applyAlignment="1">
      <alignment horizontal="center"/>
      <protection/>
    </xf>
    <xf numFmtId="164" fontId="3" fillId="0" borderId="0" xfId="56" applyNumberFormat="1" applyFont="1" applyBorder="1" applyAlignment="1" quotePrefix="1">
      <alignment horizontal="center"/>
      <protection/>
    </xf>
    <xf numFmtId="164" fontId="3" fillId="0" borderId="15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9.140625" style="1" customWidth="1"/>
    <col min="2" max="2" width="19.28125" style="1" customWidth="1"/>
    <col min="3" max="3" width="12.00390625" style="1" customWidth="1"/>
    <col min="4" max="4" width="21.57421875" style="1" customWidth="1"/>
    <col min="5" max="5" width="17.421875" style="1" customWidth="1"/>
    <col min="6" max="6" width="16.8515625" style="1" customWidth="1"/>
    <col min="7" max="7" width="14.421875" style="1" customWidth="1"/>
    <col min="8" max="8" width="13.57421875" style="1" bestFit="1" customWidth="1"/>
    <col min="9" max="9" width="13.140625" style="1" bestFit="1" customWidth="1"/>
    <col min="10" max="16384" width="9.140625" style="1" customWidth="1"/>
  </cols>
  <sheetData>
    <row r="1" spans="1:9" ht="15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19">
        <v>40057</v>
      </c>
      <c r="B4" s="19"/>
      <c r="C4" s="19"/>
      <c r="D4" s="19"/>
      <c r="E4" s="19"/>
      <c r="F4" s="19"/>
      <c r="G4" s="19"/>
      <c r="H4" s="19"/>
      <c r="I4" s="19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2.75">
      <c r="A7" s="4"/>
      <c r="B7" s="4"/>
      <c r="C7" s="5"/>
      <c r="D7" s="5" t="s">
        <v>12</v>
      </c>
      <c r="E7" s="5"/>
      <c r="F7" s="5" t="s">
        <v>13</v>
      </c>
      <c r="G7" s="6" t="s">
        <v>14</v>
      </c>
      <c r="H7" s="6" t="s">
        <v>15</v>
      </c>
      <c r="I7" s="6" t="s">
        <v>16</v>
      </c>
    </row>
    <row r="8" spans="1:9" ht="24" customHeight="1">
      <c r="A8" s="7" t="s">
        <v>17</v>
      </c>
      <c r="B8" s="8">
        <v>3770</v>
      </c>
      <c r="C8" s="8">
        <v>1265</v>
      </c>
      <c r="D8" s="9">
        <v>9298045</v>
      </c>
      <c r="E8" s="9">
        <v>2417503</v>
      </c>
      <c r="F8" s="9">
        <v>9479322</v>
      </c>
      <c r="G8" s="9">
        <v>9716183</v>
      </c>
      <c r="H8" s="10">
        <f aca="true" t="shared" si="0" ref="H8:H13">SUM(D8-F8)/F8</f>
        <v>-0.01912341410071311</v>
      </c>
      <c r="I8" s="10">
        <f aca="true" t="shared" si="1" ref="I8:I13">SUM(D8-G8)/G8</f>
        <v>-0.043035212490336996</v>
      </c>
    </row>
    <row r="9" spans="1:9" ht="21" customHeight="1">
      <c r="A9" s="7" t="s">
        <v>18</v>
      </c>
      <c r="B9" s="8">
        <v>2366</v>
      </c>
      <c r="C9" s="8">
        <v>812</v>
      </c>
      <c r="D9" s="9">
        <v>4258970</v>
      </c>
      <c r="E9" s="9">
        <v>1107339</v>
      </c>
      <c r="F9" s="9">
        <v>4424236</v>
      </c>
      <c r="G9" s="9">
        <v>4427488</v>
      </c>
      <c r="H9" s="10">
        <f t="shared" si="0"/>
        <v>-0.03735469807668488</v>
      </c>
      <c r="I9" s="10">
        <f t="shared" si="1"/>
        <v>-0.038061763239109855</v>
      </c>
    </row>
    <row r="10" spans="1:9" ht="20.25" customHeight="1">
      <c r="A10" s="7" t="s">
        <v>19</v>
      </c>
      <c r="B10" s="8">
        <v>67</v>
      </c>
      <c r="C10" s="8">
        <v>11</v>
      </c>
      <c r="D10" s="9">
        <v>124589</v>
      </c>
      <c r="E10" s="9">
        <v>32393</v>
      </c>
      <c r="F10" s="9">
        <v>167529</v>
      </c>
      <c r="G10" s="9">
        <v>168446</v>
      </c>
      <c r="H10" s="10">
        <f t="shared" si="0"/>
        <v>-0.25631383223203147</v>
      </c>
      <c r="I10" s="10">
        <f t="shared" si="1"/>
        <v>-0.2603623713237477</v>
      </c>
    </row>
    <row r="11" spans="1:9" ht="24" customHeight="1">
      <c r="A11" s="7" t="s">
        <v>20</v>
      </c>
      <c r="B11" s="8">
        <v>938</v>
      </c>
      <c r="C11" s="8">
        <v>12</v>
      </c>
      <c r="D11" s="9">
        <v>2737992</v>
      </c>
      <c r="E11" s="9">
        <v>492840</v>
      </c>
      <c r="F11" s="9">
        <v>2982372</v>
      </c>
      <c r="G11" s="9">
        <v>2779700</v>
      </c>
      <c r="H11" s="10">
        <f t="shared" si="0"/>
        <v>-0.08194148818457254</v>
      </c>
      <c r="I11" s="10">
        <f t="shared" si="1"/>
        <v>-0.015004496888153397</v>
      </c>
    </row>
    <row r="12" spans="1:9" ht="22.5" customHeight="1">
      <c r="A12" s="7" t="s">
        <v>21</v>
      </c>
      <c r="B12" s="8">
        <v>7461</v>
      </c>
      <c r="C12" s="8">
        <v>191</v>
      </c>
      <c r="D12" s="9">
        <v>30704921</v>
      </c>
      <c r="E12" s="9">
        <v>9979108</v>
      </c>
      <c r="F12" s="9">
        <v>31657736</v>
      </c>
      <c r="G12" s="9">
        <v>30777555</v>
      </c>
      <c r="H12" s="10">
        <f t="shared" si="0"/>
        <v>-0.030097382832429964</v>
      </c>
      <c r="I12" s="10">
        <f t="shared" si="1"/>
        <v>-0.0023599665405520352</v>
      </c>
    </row>
    <row r="13" spans="1:9" ht="25.5" customHeight="1">
      <c r="A13" s="11" t="s">
        <v>22</v>
      </c>
      <c r="B13" s="12">
        <f aca="true" t="shared" si="2" ref="B13:G13">SUM(B8:B12)</f>
        <v>14602</v>
      </c>
      <c r="C13" s="12">
        <f t="shared" si="2"/>
        <v>2291</v>
      </c>
      <c r="D13" s="13">
        <f t="shared" si="2"/>
        <v>47124517</v>
      </c>
      <c r="E13" s="13">
        <f t="shared" si="2"/>
        <v>14029183</v>
      </c>
      <c r="F13" s="13">
        <f t="shared" si="2"/>
        <v>48711195</v>
      </c>
      <c r="G13" s="13">
        <f t="shared" si="2"/>
        <v>47869372</v>
      </c>
      <c r="H13" s="14">
        <f t="shared" si="0"/>
        <v>-0.03257316926837865</v>
      </c>
      <c r="I13" s="14">
        <f t="shared" si="1"/>
        <v>-0.015560158173790122</v>
      </c>
    </row>
    <row r="16" spans="1:2" ht="15.75">
      <c r="A16" s="15" t="s">
        <v>23</v>
      </c>
      <c r="B16" s="16"/>
    </row>
    <row r="17" spans="1:9" ht="12.75">
      <c r="A17" s="2" t="s">
        <v>3</v>
      </c>
      <c r="B17" s="2" t="s">
        <v>4</v>
      </c>
      <c r="C17" s="2" t="s">
        <v>5</v>
      </c>
      <c r="D17" s="2" t="s">
        <v>6</v>
      </c>
      <c r="E17" s="3" t="s">
        <v>24</v>
      </c>
      <c r="F17" s="3" t="s">
        <v>11</v>
      </c>
      <c r="G17" s="3" t="s">
        <v>25</v>
      </c>
      <c r="H17" s="3" t="s">
        <v>26</v>
      </c>
      <c r="I17" s="3" t="s">
        <v>11</v>
      </c>
    </row>
    <row r="18" spans="1:9" ht="12.75">
      <c r="A18" s="4"/>
      <c r="B18" s="4"/>
      <c r="C18" s="5"/>
      <c r="D18" s="5" t="s">
        <v>12</v>
      </c>
      <c r="E18" s="6" t="s">
        <v>14</v>
      </c>
      <c r="F18" s="6" t="s">
        <v>16</v>
      </c>
      <c r="G18" s="6" t="s">
        <v>27</v>
      </c>
      <c r="H18" s="6" t="s">
        <v>28</v>
      </c>
      <c r="I18" s="6" t="s">
        <v>16</v>
      </c>
    </row>
    <row r="19" spans="1:9" ht="21" customHeight="1">
      <c r="A19" s="7" t="s">
        <v>17</v>
      </c>
      <c r="B19" s="8">
        <f>B8</f>
        <v>3770</v>
      </c>
      <c r="C19" s="8">
        <f>C8</f>
        <v>1265</v>
      </c>
      <c r="D19" s="9">
        <v>29077878</v>
      </c>
      <c r="E19" s="9">
        <v>32547675</v>
      </c>
      <c r="F19" s="10">
        <f aca="true" t="shared" si="3" ref="F19:F24">SUM(D19-E19)/E19</f>
        <v>-0.10660660093232466</v>
      </c>
      <c r="G19" s="9">
        <v>7560283</v>
      </c>
      <c r="H19" s="9">
        <v>8462431</v>
      </c>
      <c r="I19" s="10">
        <f aca="true" t="shared" si="4" ref="I19:I24">SUM(G19-H19)/H19</f>
        <v>-0.10660624588844506</v>
      </c>
    </row>
    <row r="20" spans="1:9" ht="21" customHeight="1">
      <c r="A20" s="7" t="s">
        <v>18</v>
      </c>
      <c r="B20" s="8">
        <f aca="true" t="shared" si="5" ref="B20:C23">B9</f>
        <v>2366</v>
      </c>
      <c r="C20" s="8">
        <f t="shared" si="5"/>
        <v>812</v>
      </c>
      <c r="D20" s="9">
        <v>13203608</v>
      </c>
      <c r="E20" s="9">
        <v>15133759</v>
      </c>
      <c r="F20" s="10">
        <f t="shared" si="3"/>
        <v>-0.12753943022351552</v>
      </c>
      <c r="G20" s="9">
        <v>3432958</v>
      </c>
      <c r="H20" s="9">
        <v>3934799</v>
      </c>
      <c r="I20" s="10">
        <f t="shared" si="4"/>
        <v>-0.1275391703616881</v>
      </c>
    </row>
    <row r="21" spans="1:9" ht="20.25" customHeight="1">
      <c r="A21" s="7" t="s">
        <v>19</v>
      </c>
      <c r="B21" s="8">
        <f t="shared" si="5"/>
        <v>67</v>
      </c>
      <c r="C21" s="8">
        <f t="shared" si="5"/>
        <v>11</v>
      </c>
      <c r="D21" s="9">
        <v>476933</v>
      </c>
      <c r="E21" s="9">
        <v>525968</v>
      </c>
      <c r="F21" s="10">
        <f t="shared" si="3"/>
        <v>-0.09322810513187114</v>
      </c>
      <c r="G21" s="9">
        <v>124003</v>
      </c>
      <c r="H21" s="9">
        <v>136752</v>
      </c>
      <c r="I21" s="10">
        <f t="shared" si="4"/>
        <v>-0.09322715572715573</v>
      </c>
    </row>
    <row r="22" spans="1:9" ht="21" customHeight="1">
      <c r="A22" s="7" t="s">
        <v>20</v>
      </c>
      <c r="B22" s="8">
        <f t="shared" si="5"/>
        <v>938</v>
      </c>
      <c r="C22" s="8">
        <f t="shared" si="5"/>
        <v>12</v>
      </c>
      <c r="D22" s="9">
        <v>8934172</v>
      </c>
      <c r="E22" s="9">
        <v>9414857</v>
      </c>
      <c r="F22" s="10">
        <f t="shared" si="3"/>
        <v>-0.05105600647997097</v>
      </c>
      <c r="G22" s="9">
        <v>1608155</v>
      </c>
      <c r="H22" s="9">
        <v>1694679</v>
      </c>
      <c r="I22" s="10">
        <f t="shared" si="4"/>
        <v>-0.05105627673441401</v>
      </c>
    </row>
    <row r="23" spans="1:9" ht="21" customHeight="1">
      <c r="A23" s="7" t="s">
        <v>21</v>
      </c>
      <c r="B23" s="8">
        <f t="shared" si="5"/>
        <v>7461</v>
      </c>
      <c r="C23" s="8">
        <f t="shared" si="5"/>
        <v>191</v>
      </c>
      <c r="D23" s="9">
        <v>95822088</v>
      </c>
      <c r="E23" s="9">
        <v>99950211</v>
      </c>
      <c r="F23" s="10">
        <f t="shared" si="3"/>
        <v>-0.04130179375009023</v>
      </c>
      <c r="G23" s="9">
        <v>31142205</v>
      </c>
      <c r="H23" s="9">
        <v>32483843</v>
      </c>
      <c r="I23" s="10">
        <f t="shared" si="4"/>
        <v>-0.041301701895308386</v>
      </c>
    </row>
    <row r="24" spans="1:9" ht="21" customHeight="1">
      <c r="A24" s="11" t="s">
        <v>22</v>
      </c>
      <c r="B24" s="12">
        <f>SUM(B19:B23)</f>
        <v>14602</v>
      </c>
      <c r="C24" s="12">
        <f>SUM(C19:C23)</f>
        <v>2291</v>
      </c>
      <c r="D24" s="13">
        <f>SUM(D19:D23)</f>
        <v>147514679</v>
      </c>
      <c r="E24" s="13">
        <f>SUM(E19:E23)</f>
        <v>157572470</v>
      </c>
      <c r="F24" s="17">
        <f t="shared" si="3"/>
        <v>-0.06382962074529898</v>
      </c>
      <c r="G24" s="13">
        <f>SUM(G19:G23)</f>
        <v>43867604</v>
      </c>
      <c r="H24" s="13">
        <f>SUM(H19:H23)</f>
        <v>46712504</v>
      </c>
      <c r="I24" s="17">
        <f t="shared" si="4"/>
        <v>-0.06090232285556775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2009-10-19T21:06:57Z</dcterms:created>
  <dcterms:modified xsi:type="dcterms:W3CDTF">2009-10-20T12:26:36Z</dcterms:modified>
  <cp:category/>
  <cp:version/>
  <cp:contentType/>
  <cp:contentStatus/>
</cp:coreProperties>
</file>