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6\"/>
    </mc:Choice>
  </mc:AlternateContent>
  <bookViews>
    <workbookView xWindow="0" yWindow="0" windowWidth="28800" windowHeight="12315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E51" i="1"/>
  <c r="D51" i="1"/>
  <c r="C51" i="1"/>
  <c r="C52" i="1" s="1"/>
</calcChain>
</file>

<file path=xl/sharedStrings.xml><?xml version="1.0" encoding="utf-8"?>
<sst xmlns="http://schemas.openxmlformats.org/spreadsheetml/2006/main" count="73" uniqueCount="46">
  <si>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</si>
  <si>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</si>
  <si>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</si>
  <si>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</si>
  <si>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JUNE 2020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</si>
  <si>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</si>
  <si>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</si>
  <si>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</si>
  <si>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</si>
  <si>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</si>
  <si>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</si>
  <si>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</si>
  <si>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</si>
  <si>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</si>
  <si>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</si>
  <si>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</si>
  <si>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</si>
  <si>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</si>
  <si>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</si>
  <si>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</si>
  <si>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</si>
  <si>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>DIAMONDJACKS *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</si>
  <si>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</si>
  <si>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</si>
  <si>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</si>
  <si>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</si>
  <si>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</si>
  <si>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</si>
  <si>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</si>
  <si>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</si>
  <si>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</si>
  <si>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</si>
  <si>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</si>
  <si>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</si>
  <si>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t>* DiamondJacks Casino has not reopened.  The negative AGR reflects patron redemptions of tickets and chips, ticket expirations, and prior period adjustments.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</si>
  <si>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</si>
  <si>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</si>
  <si>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2019 - JUNE 30, 2020</t>
  </si>
  <si>
    <t xml:space="preserve">  </t>
  </si>
  <si>
    <t xml:space="preserve">Riverboat </t>
  </si>
  <si>
    <t>FYTD</t>
  </si>
  <si>
    <t>Total AGR</t>
  </si>
  <si>
    <t>Fee Remittance</t>
  </si>
  <si>
    <t xml:space="preserve">DIAMONDJACKS </t>
  </si>
  <si>
    <t>July 2018 - June 2019</t>
  </si>
  <si>
    <t>FY 19/20 -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</si>
</sst>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4" fontId="3" fillId="0" borderId="0" xfId="0" applyNumberFormat="1" applyFont="1" applyFill="1" applyBorder="1" applyAlignment="1" applyProtection="1">
      <alignment horizontal="left"/>
    </xf>
    <xf numFmtId="167" fontId="18" fillId="0" borderId="0" xfId="1" applyNumberFormat="1" applyFont="1" applyFill="1"/>
    <xf numFmtId="9" fontId="18" fillId="0" borderId="0" xfId="3" applyFont="1" applyFill="1"/>
    <xf numFmtId="164" fontId="12" fillId="0" borderId="0" xfId="0" applyFont="1" applyFill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110" zoomScaleNormal="110" workbookViewId="0">
      <selection activeCell="C12" sqref="C12"/>
    </sheetView>
  </sheetViews>
  <sheetFormatPr defaultColWidth="9" defaultRowHeight="12" x14ac:dyDescent="0.15"/>
  <cols>
    <col min="1" max="1" width="32" style="20" customWidth="1"/>
    <col min="2" max="2" width="8.5" style="20" customWidth="1"/>
    <col min="3" max="3" width="14.125" style="20" customWidth="1"/>
    <col min="4" max="4" width="15.875" style="20" bestFit="1" customWidth="1"/>
    <col min="5" max="5" width="17.125" style="20" customWidth="1"/>
    <col min="6" max="6" width="14.5" style="20" customWidth="1"/>
    <col min="7" max="7" width="15.25" style="20" customWidth="1"/>
    <col min="8" max="8" width="15.5" style="20" customWidth="1"/>
    <col min="9" max="16384" width="9" style="20"/>
  </cols>
  <sheetData>
    <row r="1" spans="1:11" s="8" customFormat="1" ht="16.149999999999999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149999999999999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149999999999999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.5" thickBot="1" x14ac:dyDescent="0.25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2">
      <c r="A8" s="37" t="s">
        <v>18</v>
      </c>
      <c r="B8" s="38">
        <v>35342</v>
      </c>
      <c r="C8" s="39">
        <v>30</v>
      </c>
      <c r="D8" s="40">
        <v>40067</v>
      </c>
      <c r="E8" s="41">
        <v>3735526.03</v>
      </c>
      <c r="F8" s="42">
        <v>803138.09</v>
      </c>
      <c r="G8" s="41">
        <v>1255833.79</v>
      </c>
      <c r="H8" s="43">
        <v>3825900.02</v>
      </c>
      <c r="I8" s="44"/>
    </row>
    <row r="9" spans="1:11" ht="15.75" customHeight="1" x14ac:dyDescent="0.2">
      <c r="A9" s="45" t="s">
        <v>19</v>
      </c>
      <c r="B9" s="46">
        <v>36880</v>
      </c>
      <c r="C9" s="47">
        <v>30</v>
      </c>
      <c r="D9" s="40">
        <v>65330</v>
      </c>
      <c r="E9" s="48">
        <v>5362831.22</v>
      </c>
      <c r="F9" s="49">
        <v>1153008.7</v>
      </c>
      <c r="G9" s="48">
        <v>2268180.9500000002</v>
      </c>
      <c r="H9" s="50">
        <v>9116138.2300000004</v>
      </c>
      <c r="I9" s="44"/>
    </row>
    <row r="10" spans="1:11" ht="15.75" customHeight="1" x14ac:dyDescent="0.2">
      <c r="A10" s="45" t="s">
        <v>20</v>
      </c>
      <c r="B10" s="46">
        <v>34524</v>
      </c>
      <c r="C10" s="47">
        <v>30</v>
      </c>
      <c r="D10" s="40">
        <v>76515</v>
      </c>
      <c r="E10" s="48">
        <v>12836856.539999999</v>
      </c>
      <c r="F10" s="49">
        <v>2759924.14</v>
      </c>
      <c r="G10" s="48">
        <v>6436107.6200000001</v>
      </c>
      <c r="H10" s="50">
        <v>14043577.41</v>
      </c>
      <c r="I10" s="44"/>
    </row>
    <row r="11" spans="1:11" ht="15.75" customHeight="1" x14ac:dyDescent="0.2">
      <c r="A11" s="45" t="s">
        <v>21</v>
      </c>
      <c r="B11" s="46">
        <v>34474</v>
      </c>
      <c r="C11" s="47">
        <v>0</v>
      </c>
      <c r="D11" s="40">
        <v>0</v>
      </c>
      <c r="E11" s="51">
        <v>-12404.72</v>
      </c>
      <c r="F11" s="49">
        <v>-2667.01</v>
      </c>
      <c r="G11" s="48">
        <v>0</v>
      </c>
      <c r="H11" s="50">
        <v>2917145.22</v>
      </c>
      <c r="I11" s="44"/>
    </row>
    <row r="12" spans="1:11" ht="15.75" customHeight="1" x14ac:dyDescent="0.2">
      <c r="A12" s="45" t="s">
        <v>22</v>
      </c>
      <c r="B12" s="46">
        <v>38127</v>
      </c>
      <c r="C12" s="47">
        <v>30</v>
      </c>
      <c r="D12" s="40">
        <v>44497</v>
      </c>
      <c r="E12" s="48">
        <v>3892509.05</v>
      </c>
      <c r="F12" s="49">
        <v>836889.47</v>
      </c>
      <c r="G12" s="48">
        <v>622430.30000000005</v>
      </c>
      <c r="H12" s="50">
        <v>5955390.6699999999</v>
      </c>
      <c r="I12" s="44"/>
    </row>
    <row r="13" spans="1:11" ht="15.75" customHeight="1" x14ac:dyDescent="0.2">
      <c r="A13" s="45" t="s">
        <v>23</v>
      </c>
      <c r="B13" s="46">
        <v>41438</v>
      </c>
      <c r="C13" s="47">
        <v>30</v>
      </c>
      <c r="D13" s="40">
        <v>118955</v>
      </c>
      <c r="E13" s="48">
        <v>14892262.65</v>
      </c>
      <c r="F13" s="49">
        <v>3201836.48</v>
      </c>
      <c r="G13" s="48">
        <v>7751036.1799999997</v>
      </c>
      <c r="H13" s="50">
        <v>13911352.52</v>
      </c>
      <c r="I13" s="44"/>
    </row>
    <row r="14" spans="1:11" ht="15.75" customHeight="1" x14ac:dyDescent="0.2">
      <c r="A14" s="52" t="s">
        <v>24</v>
      </c>
      <c r="B14" s="53">
        <v>34909</v>
      </c>
      <c r="C14" s="47">
        <v>30</v>
      </c>
      <c r="D14" s="54">
        <v>50441</v>
      </c>
      <c r="E14" s="55">
        <v>6370947.8399999999</v>
      </c>
      <c r="F14" s="56">
        <v>1369753.79</v>
      </c>
      <c r="G14" s="55">
        <v>2938623.64</v>
      </c>
      <c r="H14" s="57">
        <v>7919221.5999999996</v>
      </c>
      <c r="I14" s="44"/>
    </row>
    <row r="15" spans="1:11" ht="15.75" customHeight="1" x14ac:dyDescent="0.2">
      <c r="A15" s="52" t="s">
        <v>25</v>
      </c>
      <c r="B15" s="53">
        <v>38495</v>
      </c>
      <c r="C15" s="47">
        <v>30</v>
      </c>
      <c r="D15" s="54">
        <v>152715</v>
      </c>
      <c r="E15" s="55">
        <v>24426047.059999999</v>
      </c>
      <c r="F15" s="56">
        <v>5251600.1399999997</v>
      </c>
      <c r="G15" s="55">
        <v>9171296.6400000006</v>
      </c>
      <c r="H15" s="57">
        <v>26023460.530000001</v>
      </c>
      <c r="I15" s="44"/>
    </row>
    <row r="16" spans="1:11" ht="15.75" customHeight="1" x14ac:dyDescent="0.2">
      <c r="A16" s="52" t="s">
        <v>26</v>
      </c>
      <c r="B16" s="53">
        <v>41979</v>
      </c>
      <c r="C16" s="47">
        <v>30</v>
      </c>
      <c r="D16" s="54">
        <v>203416</v>
      </c>
      <c r="E16" s="55">
        <v>24154931.390000001</v>
      </c>
      <c r="F16" s="56">
        <v>5193310.26</v>
      </c>
      <c r="G16" s="55">
        <v>15395716.42</v>
      </c>
      <c r="H16" s="57">
        <v>26124567.219999999</v>
      </c>
      <c r="I16" s="44"/>
    </row>
    <row r="17" spans="1:14" ht="15.75" customHeight="1" x14ac:dyDescent="0.2">
      <c r="A17" s="45" t="s">
        <v>27</v>
      </c>
      <c r="B17" s="46">
        <v>39218</v>
      </c>
      <c r="C17" s="47">
        <v>30</v>
      </c>
      <c r="D17" s="40">
        <v>19102</v>
      </c>
      <c r="E17" s="48">
        <v>2205311.56</v>
      </c>
      <c r="F17" s="49">
        <v>474142</v>
      </c>
      <c r="G17" s="48">
        <v>423715.18</v>
      </c>
      <c r="H17" s="50">
        <v>3720138.99</v>
      </c>
      <c r="I17" s="44"/>
    </row>
    <row r="18" spans="1:14" ht="15" customHeight="1" x14ac:dyDescent="0.2">
      <c r="A18" s="45" t="s">
        <v>28</v>
      </c>
      <c r="B18" s="46">
        <v>34552</v>
      </c>
      <c r="C18" s="47">
        <v>30</v>
      </c>
      <c r="D18" s="40">
        <v>58592</v>
      </c>
      <c r="E18" s="48">
        <v>9031091.3000000007</v>
      </c>
      <c r="F18" s="49">
        <v>1941684.64</v>
      </c>
      <c r="G18" s="48">
        <v>3940154.04</v>
      </c>
      <c r="H18" s="50">
        <v>9582741.4700000007</v>
      </c>
      <c r="I18" s="44"/>
    </row>
    <row r="19" spans="1:14" ht="15.75" customHeight="1" x14ac:dyDescent="0.2">
      <c r="A19" s="45" t="s">
        <v>29</v>
      </c>
      <c r="B19" s="46">
        <v>34582</v>
      </c>
      <c r="C19" s="47">
        <v>30</v>
      </c>
      <c r="D19" s="40">
        <v>62826</v>
      </c>
      <c r="E19" s="48">
        <v>6858724.8099999996</v>
      </c>
      <c r="F19" s="49">
        <v>1474625.84</v>
      </c>
      <c r="G19" s="48">
        <v>2422847.37</v>
      </c>
      <c r="H19" s="50">
        <v>9436157.8900000006</v>
      </c>
      <c r="I19" s="44"/>
    </row>
    <row r="20" spans="1:14" ht="15.75" customHeight="1" x14ac:dyDescent="0.2">
      <c r="A20" s="52" t="s">
        <v>30</v>
      </c>
      <c r="B20" s="53">
        <v>34607</v>
      </c>
      <c r="C20" s="47">
        <v>30</v>
      </c>
      <c r="D20" s="54">
        <v>15969</v>
      </c>
      <c r="E20" s="55">
        <v>1564818.16</v>
      </c>
      <c r="F20" s="56">
        <v>336435.91</v>
      </c>
      <c r="G20" s="55">
        <v>617757.65</v>
      </c>
      <c r="H20" s="57">
        <v>2280498.5299999998</v>
      </c>
      <c r="I20" s="44"/>
    </row>
    <row r="21" spans="1:14" ht="15.75" customHeight="1" x14ac:dyDescent="0.2">
      <c r="A21" s="52" t="s">
        <v>31</v>
      </c>
      <c r="B21" s="53">
        <v>34696</v>
      </c>
      <c r="C21" s="47">
        <v>30</v>
      </c>
      <c r="D21" s="54">
        <v>38490</v>
      </c>
      <c r="E21" s="55">
        <v>4420899.57</v>
      </c>
      <c r="F21" s="56">
        <v>950493.4</v>
      </c>
      <c r="G21" s="55">
        <v>1954165.23</v>
      </c>
      <c r="H21" s="57">
        <v>4536092.0599999996</v>
      </c>
      <c r="I21" s="44"/>
    </row>
    <row r="22" spans="1:14" ht="15.75" customHeight="1" thickBot="1" x14ac:dyDescent="0.25">
      <c r="A22" s="58" t="s">
        <v>32</v>
      </c>
      <c r="B22" s="59">
        <v>41153</v>
      </c>
      <c r="C22" s="47">
        <v>30</v>
      </c>
      <c r="D22" s="54">
        <v>69532</v>
      </c>
      <c r="E22" s="55">
        <v>12304203.689999999</v>
      </c>
      <c r="F22" s="56">
        <v>2645403.83</v>
      </c>
      <c r="G22" s="55">
        <v>4879283.54</v>
      </c>
      <c r="H22" s="57">
        <v>12344369.359999999</v>
      </c>
      <c r="I22" s="44"/>
    </row>
    <row r="23" spans="1:14" ht="18" customHeight="1" thickBot="1" x14ac:dyDescent="0.3">
      <c r="A23" s="60" t="s">
        <v>33</v>
      </c>
      <c r="B23" s="61" t="s">
        <v>1</v>
      </c>
      <c r="C23" s="62"/>
      <c r="D23" s="63">
        <v>1016447</v>
      </c>
      <c r="E23" s="64">
        <v>132044556.15000001</v>
      </c>
      <c r="F23" s="64">
        <v>28389579.68</v>
      </c>
      <c r="G23" s="65">
        <v>60077148.54999999</v>
      </c>
      <c r="H23" s="64">
        <v>151736751.71999997</v>
      </c>
      <c r="I23" s="44"/>
    </row>
    <row r="24" spans="1:14" ht="12.75" x14ac:dyDescent="0.2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 ht="13.5" x14ac:dyDescent="0.25">
      <c r="A25" s="95" t="s">
        <v>34</v>
      </c>
      <c r="B25" s="95"/>
      <c r="C25" s="95"/>
      <c r="D25" s="95"/>
      <c r="E25" s="95"/>
      <c r="F25" s="71"/>
      <c r="G25" s="72"/>
      <c r="H25" s="72"/>
      <c r="I25" s="73"/>
      <c r="J25" s="73"/>
      <c r="K25" s="73"/>
      <c r="L25" s="73"/>
      <c r="M25" s="73"/>
      <c r="N25" s="74"/>
    </row>
    <row r="26" spans="1:14" ht="12.75" x14ac:dyDescent="0.2">
      <c r="A26" s="76"/>
      <c r="B26"/>
      <c r="C26" s="77"/>
      <c r="D26" s="71"/>
      <c r="E26" s="77"/>
      <c r="F26" s="77"/>
      <c r="G26"/>
      <c r="H26"/>
      <c r="I26"/>
      <c r="J26"/>
      <c r="K26"/>
      <c r="L26"/>
      <c r="M26"/>
      <c r="N26"/>
    </row>
    <row r="27" spans="1:14" s="8" customFormat="1" ht="16.149999999999999" customHeight="1" x14ac:dyDescent="0.15">
      <c r="A27" s="1" t="s">
        <v>0</v>
      </c>
      <c r="B27" s="2"/>
      <c r="C27" s="3"/>
      <c r="D27" s="3"/>
      <c r="E27" s="3"/>
      <c r="F27" s="5"/>
    </row>
    <row r="28" spans="1:14" s="8" customFormat="1" ht="16.149999999999999" customHeight="1" x14ac:dyDescent="0.15">
      <c r="A28" s="1" t="s">
        <v>35</v>
      </c>
      <c r="B28" s="2"/>
      <c r="C28" s="3"/>
      <c r="D28" s="3"/>
      <c r="E28" s="3"/>
      <c r="F28" s="5"/>
    </row>
    <row r="29" spans="1:14" s="8" customFormat="1" ht="16.149999999999999" customHeight="1" x14ac:dyDescent="0.15">
      <c r="A29" s="1" t="s">
        <v>36</v>
      </c>
      <c r="C29" s="78" t="s">
        <v>37</v>
      </c>
      <c r="D29" s="3"/>
      <c r="E29" s="3"/>
      <c r="F29" s="79"/>
    </row>
    <row r="30" spans="1:14" ht="12.75" x14ac:dyDescent="0.2">
      <c r="A30" s="14"/>
      <c r="B30" s="15" t="s">
        <v>1</v>
      </c>
      <c r="C30" s="80"/>
      <c r="D30" s="17"/>
      <c r="E30" s="14"/>
      <c r="F30" s="81"/>
    </row>
    <row r="31" spans="1:14" ht="13.5" thickBot="1" x14ac:dyDescent="0.25">
      <c r="A31" s="14"/>
      <c r="B31" s="15"/>
      <c r="C31" s="14"/>
      <c r="D31" s="14"/>
      <c r="E31" s="14"/>
      <c r="F31" s="81" t="s">
        <v>38</v>
      </c>
    </row>
    <row r="32" spans="1:14" ht="14.25" customHeight="1" x14ac:dyDescent="0.2">
      <c r="A32" s="39" t="s">
        <v>39</v>
      </c>
      <c r="B32" s="24" t="s">
        <v>6</v>
      </c>
      <c r="C32" s="39" t="s">
        <v>40</v>
      </c>
      <c r="D32" s="39" t="s">
        <v>40</v>
      </c>
      <c r="E32" s="39" t="s">
        <v>40</v>
      </c>
      <c r="F32" s="81"/>
    </row>
    <row r="33" spans="1:7" ht="14.25" customHeight="1" thickBot="1" x14ac:dyDescent="0.25">
      <c r="A33" s="82" t="s">
        <v>11</v>
      </c>
      <c r="B33" s="31" t="s">
        <v>12</v>
      </c>
      <c r="C33" s="33" t="s">
        <v>14</v>
      </c>
      <c r="D33" s="82" t="s">
        <v>41</v>
      </c>
      <c r="E33" s="33" t="s">
        <v>42</v>
      </c>
      <c r="F33" s="81"/>
    </row>
    <row r="34" spans="1:7" ht="15.75" customHeight="1" x14ac:dyDescent="0.2">
      <c r="A34" s="37" t="s">
        <v>18</v>
      </c>
      <c r="B34" s="38">
        <v>35342</v>
      </c>
      <c r="C34" s="83">
        <v>555640</v>
      </c>
      <c r="D34" s="83">
        <v>40461307.219999999</v>
      </c>
      <c r="E34" s="83">
        <v>8699181.1099999994</v>
      </c>
      <c r="F34" s="84"/>
    </row>
    <row r="35" spans="1:7" ht="15.75" customHeight="1" x14ac:dyDescent="0.2">
      <c r="A35" s="45" t="s">
        <v>19</v>
      </c>
      <c r="B35" s="46">
        <v>36880</v>
      </c>
      <c r="C35" s="85">
        <v>1308487</v>
      </c>
      <c r="D35" s="85">
        <v>80677364.379999995</v>
      </c>
      <c r="E35" s="85">
        <v>17345633.289999999</v>
      </c>
      <c r="F35" s="84"/>
      <c r="G35" s="86"/>
    </row>
    <row r="36" spans="1:7" ht="15.75" customHeight="1" x14ac:dyDescent="0.2">
      <c r="A36" s="45" t="s">
        <v>20</v>
      </c>
      <c r="B36" s="46">
        <v>34524</v>
      </c>
      <c r="C36" s="85">
        <v>1062499</v>
      </c>
      <c r="D36" s="85">
        <v>148610188.05000001</v>
      </c>
      <c r="E36" s="85">
        <v>31951190.420000002</v>
      </c>
      <c r="F36" s="84"/>
    </row>
    <row r="37" spans="1:7" ht="15.75" customHeight="1" x14ac:dyDescent="0.2">
      <c r="A37" s="45" t="s">
        <v>43</v>
      </c>
      <c r="B37" s="46">
        <v>34474</v>
      </c>
      <c r="C37" s="85">
        <v>412715</v>
      </c>
      <c r="D37" s="85">
        <v>25813713.57</v>
      </c>
      <c r="E37" s="85">
        <v>5549948.4199999999</v>
      </c>
      <c r="F37" s="84"/>
    </row>
    <row r="38" spans="1:7" ht="15.75" customHeight="1" x14ac:dyDescent="0.2">
      <c r="A38" s="45" t="s">
        <v>22</v>
      </c>
      <c r="B38" s="46">
        <v>38127</v>
      </c>
      <c r="C38" s="85">
        <v>754902</v>
      </c>
      <c r="D38" s="85">
        <v>56950212.909999996</v>
      </c>
      <c r="E38" s="85">
        <v>12244295.76</v>
      </c>
      <c r="F38" s="84"/>
    </row>
    <row r="39" spans="1:7" ht="15.75" customHeight="1" x14ac:dyDescent="0.2">
      <c r="A39" s="45" t="s">
        <v>23</v>
      </c>
      <c r="B39" s="46">
        <v>41438</v>
      </c>
      <c r="C39" s="85">
        <v>1525258</v>
      </c>
      <c r="D39" s="85">
        <v>134057458.17</v>
      </c>
      <c r="E39" s="85">
        <v>28822353.579999998</v>
      </c>
      <c r="F39" s="84"/>
    </row>
    <row r="40" spans="1:7" ht="15.75" customHeight="1" x14ac:dyDescent="0.2">
      <c r="A40" s="52" t="s">
        <v>24</v>
      </c>
      <c r="B40" s="53">
        <v>34909</v>
      </c>
      <c r="C40" s="87">
        <v>654829</v>
      </c>
      <c r="D40" s="87">
        <v>70963402.879999995</v>
      </c>
      <c r="E40" s="87">
        <v>15257131.59</v>
      </c>
      <c r="F40" s="88"/>
    </row>
    <row r="41" spans="1:7" ht="15.75" customHeight="1" x14ac:dyDescent="0.2">
      <c r="A41" s="52" t="s">
        <v>25</v>
      </c>
      <c r="B41" s="53">
        <v>38495</v>
      </c>
      <c r="C41" s="87">
        <v>2232359</v>
      </c>
      <c r="D41" s="87">
        <v>241455045.93000001</v>
      </c>
      <c r="E41" s="87">
        <v>51912834.93</v>
      </c>
      <c r="F41" s="17"/>
    </row>
    <row r="42" spans="1:7" ht="15.75" customHeight="1" x14ac:dyDescent="0.2">
      <c r="A42" s="52" t="s">
        <v>26</v>
      </c>
      <c r="B42" s="53">
        <v>41979</v>
      </c>
      <c r="C42" s="87">
        <v>2928222</v>
      </c>
      <c r="D42" s="87">
        <v>259021288.91999999</v>
      </c>
      <c r="E42" s="87">
        <v>55689577.100000001</v>
      </c>
      <c r="F42" s="17"/>
    </row>
    <row r="43" spans="1:7" ht="15.75" customHeight="1" x14ac:dyDescent="0.2">
      <c r="A43" s="45" t="s">
        <v>27</v>
      </c>
      <c r="B43" s="46">
        <v>39218</v>
      </c>
      <c r="C43" s="85">
        <v>368206</v>
      </c>
      <c r="D43" s="85">
        <v>32447718.579999998</v>
      </c>
      <c r="E43" s="85">
        <v>6976259.4699999997</v>
      </c>
      <c r="F43" s="17"/>
    </row>
    <row r="44" spans="1:7" ht="15.75" customHeight="1" x14ac:dyDescent="0.2">
      <c r="A44" s="45" t="s">
        <v>28</v>
      </c>
      <c r="B44" s="46">
        <v>34552</v>
      </c>
      <c r="C44" s="85">
        <v>858058</v>
      </c>
      <c r="D44" s="85">
        <v>95096815.780000001</v>
      </c>
      <c r="E44" s="85">
        <v>20445815.390000001</v>
      </c>
      <c r="F44" s="89"/>
    </row>
    <row r="45" spans="1:7" ht="15.75" customHeight="1" x14ac:dyDescent="0.2">
      <c r="A45" s="45" t="s">
        <v>29</v>
      </c>
      <c r="B45" s="46">
        <v>34582</v>
      </c>
      <c r="C45" s="85">
        <v>735719</v>
      </c>
      <c r="D45" s="85">
        <v>83406636.319999993</v>
      </c>
      <c r="E45" s="85">
        <v>17932426.850000001</v>
      </c>
      <c r="F45" s="89"/>
    </row>
    <row r="46" spans="1:7" ht="16.5" customHeight="1" x14ac:dyDescent="0.2">
      <c r="A46" s="52" t="s">
        <v>30</v>
      </c>
      <c r="B46" s="53">
        <v>34607</v>
      </c>
      <c r="C46" s="87">
        <v>268364</v>
      </c>
      <c r="D46" s="87">
        <v>20691915.079999998</v>
      </c>
      <c r="E46" s="87">
        <v>4448761.74</v>
      </c>
      <c r="F46" s="17"/>
    </row>
    <row r="47" spans="1:7" ht="15.75" customHeight="1" x14ac:dyDescent="0.2">
      <c r="A47" s="52" t="s">
        <v>31</v>
      </c>
      <c r="B47" s="53">
        <v>34696</v>
      </c>
      <c r="C47" s="87">
        <v>490992</v>
      </c>
      <c r="D47" s="87">
        <v>43117611.289999999</v>
      </c>
      <c r="E47" s="87">
        <v>9270286.3300000001</v>
      </c>
      <c r="F47" s="17"/>
    </row>
    <row r="48" spans="1:7" ht="15.75" customHeight="1" thickBot="1" x14ac:dyDescent="0.25">
      <c r="A48" s="58" t="s">
        <v>32</v>
      </c>
      <c r="B48" s="59">
        <v>41153</v>
      </c>
      <c r="C48" s="87">
        <v>937553</v>
      </c>
      <c r="D48" s="87">
        <v>123508475.48</v>
      </c>
      <c r="E48" s="87">
        <v>26554322.289999999</v>
      </c>
      <c r="F48" s="17"/>
    </row>
    <row r="49" spans="1:6" ht="18" customHeight="1" thickBot="1" x14ac:dyDescent="0.3">
      <c r="A49" s="60" t="s">
        <v>33</v>
      </c>
      <c r="B49" s="90"/>
      <c r="C49" s="63">
        <v>15093803</v>
      </c>
      <c r="D49" s="64">
        <v>1456279154.5599999</v>
      </c>
      <c r="E49" s="64">
        <v>313100018.27000004</v>
      </c>
      <c r="F49" s="89"/>
    </row>
    <row r="50" spans="1:6" ht="12.75" x14ac:dyDescent="0.2">
      <c r="A50" s="14" t="s">
        <v>44</v>
      </c>
      <c r="B50" s="15"/>
      <c r="C50" s="91">
        <v>20893483</v>
      </c>
      <c r="D50" s="91">
        <v>1863484046</v>
      </c>
      <c r="E50" s="91">
        <v>400649070</v>
      </c>
      <c r="F50" s="17"/>
    </row>
    <row r="51" spans="1:6" ht="12.75" x14ac:dyDescent="0.2">
      <c r="A51" s="92" t="s">
        <v>45</v>
      </c>
      <c r="C51" s="93">
        <f>C49-C50</f>
        <v>-5799680</v>
      </c>
      <c r="D51" s="93">
        <f t="shared" ref="D51:E51" si="0">D49-D50</f>
        <v>-407204891.44000006</v>
      </c>
      <c r="E51" s="93">
        <f t="shared" si="0"/>
        <v>-87549051.729999959</v>
      </c>
    </row>
    <row r="52" spans="1:6" ht="12.75" x14ac:dyDescent="0.2">
      <c r="C52" s="94">
        <f>C51/C50</f>
        <v>-0.27758320620836652</v>
      </c>
      <c r="D52" s="94">
        <f t="shared" ref="D52:E52" si="1">D51/D50</f>
        <v>-0.21851804543970862</v>
      </c>
      <c r="E52" s="94">
        <f t="shared" si="1"/>
        <v>-0.21851804555542825</v>
      </c>
    </row>
  </sheetData>
  <mergeCells count="1">
    <mergeCell ref="A25:E25"/>
  </mergeCells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2020-07-15T20:18:39Z</dcterms:created>
  <dcterms:modified xsi:type="dcterms:W3CDTF">2020-09-15T14:15:05Z</dcterms:modified>
</cp:coreProperties>
</file>