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Landbased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2" i="1" l="1"/>
  <c r="F23" i="1"/>
  <c r="C23" i="1"/>
  <c r="B23" i="1"/>
  <c r="C17" i="1"/>
</calcChain>
</file>

<file path=xl/sharedStrings.xml><?xml version="1.0" encoding="utf-8"?>
<sst xmlns="http://schemas.openxmlformats.org/spreadsheetml/2006/main" count="44" uniqueCount="31">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</sst>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4793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07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Poker"/>
    </sheetNames>
    <sheetDataSet>
      <sheetData sheetId="0">
        <row r="29">
          <cell r="C29" t="str">
            <v>JULY 1, 2016 - July 31, 2016</v>
          </cell>
        </row>
      </sheetData>
      <sheetData sheetId="1">
        <row r="10">
          <cell r="B10">
            <v>42552</v>
          </cell>
          <cell r="C10">
            <v>42522</v>
          </cell>
          <cell r="F10">
            <v>42187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46" sqref="D46"/>
    </sheetView>
  </sheetViews>
  <sheetFormatPr defaultColWidth="9"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.95" customHeight="1" x14ac:dyDescent="0.15">
      <c r="A1" s="1" t="s">
        <v>0</v>
      </c>
      <c r="B1" s="2"/>
      <c r="C1" s="3"/>
      <c r="D1" s="3" t="s">
        <v>1</v>
      </c>
    </row>
    <row r="2" spans="1:14" s="4" customFormat="1" ht="15.95" customHeight="1" x14ac:dyDescent="0.15">
      <c r="A2" s="1" t="s">
        <v>2</v>
      </c>
      <c r="B2" s="2"/>
      <c r="C2" s="3"/>
      <c r="D2" s="3"/>
    </row>
    <row r="3" spans="1:14" s="4" customFormat="1" ht="15.9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428258</v>
      </c>
      <c r="E9" s="26">
        <v>22450803.699999999</v>
      </c>
      <c r="F9" s="26">
        <v>5095890.3600000003</v>
      </c>
      <c r="G9" s="26">
        <v>19460894.390000001</v>
      </c>
      <c r="H9" s="27">
        <v>35964794.039999999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.95" customHeight="1" x14ac:dyDescent="0.15">
      <c r="A15" s="32" t="s">
        <v>0</v>
      </c>
      <c r="B15" s="32"/>
      <c r="C15" s="32"/>
    </row>
    <row r="16" spans="1:14" s="4" customFormat="1" ht="15.95" customHeight="1" x14ac:dyDescent="0.15">
      <c r="A16" s="32" t="s">
        <v>17</v>
      </c>
      <c r="B16" s="32"/>
      <c r="C16" s="32"/>
    </row>
    <row r="17" spans="1:8" s="4" customFormat="1" ht="15.95" customHeight="1" x14ac:dyDescent="0.15">
      <c r="A17" s="1" t="s">
        <v>3</v>
      </c>
      <c r="B17" s="5"/>
      <c r="C17" s="33" t="str">
        <f>C3</f>
        <v>July 2016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f>'[1]Market Comparison'!B10</f>
        <v>42552</v>
      </c>
      <c r="C23" s="42">
        <f>'[1]Market Comparison'!C10</f>
        <v>42522</v>
      </c>
      <c r="D23" s="43" t="s">
        <v>21</v>
      </c>
      <c r="E23" s="44" t="s">
        <v>22</v>
      </c>
      <c r="F23" s="42">
        <f>'[1]Market Comparison'!F10</f>
        <v>42187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v>22450803.699999999</v>
      </c>
      <c r="C24" s="45">
        <v>19460894.390000001</v>
      </c>
      <c r="D24" s="46">
        <v>2989909.3099999987</v>
      </c>
      <c r="E24" s="47">
        <v>0.15363678822163315</v>
      </c>
      <c r="F24" s="48">
        <v>35964794.039999999</v>
      </c>
      <c r="G24" s="49">
        <v>-13513990.34</v>
      </c>
      <c r="H24" s="47">
        <v>-0.37575608871747623</v>
      </c>
    </row>
    <row r="25" spans="1:8" x14ac:dyDescent="0.15">
      <c r="C25" s="50"/>
      <c r="D25" s="50"/>
      <c r="E25" s="50"/>
    </row>
    <row r="30" spans="1:8" s="4" customFormat="1" ht="15.95" customHeight="1" x14ac:dyDescent="0.15">
      <c r="A30" s="1" t="s">
        <v>0</v>
      </c>
      <c r="B30" s="5"/>
      <c r="C30" s="51"/>
      <c r="D30" s="51"/>
      <c r="E30" s="3"/>
    </row>
    <row r="31" spans="1:8" s="4" customFormat="1" ht="15.95" customHeight="1" x14ac:dyDescent="0.15">
      <c r="A31" s="1" t="s">
        <v>23</v>
      </c>
      <c r="B31" s="5"/>
      <c r="C31" s="51"/>
      <c r="D31" s="51"/>
      <c r="E31" s="3"/>
    </row>
    <row r="32" spans="1:8" s="4" customFormat="1" ht="15.95" customHeight="1" x14ac:dyDescent="0.15">
      <c r="A32" s="1" t="s">
        <v>24</v>
      </c>
      <c r="C32" s="52" t="str">
        <f>'[1]Riverboat Revenue'!C29</f>
        <v>JULY 1, 2016 - July 31, 2016</v>
      </c>
      <c r="D32" s="51"/>
      <c r="E32" s="3"/>
    </row>
    <row r="33" spans="1:10" ht="12.2" customHeight="1" x14ac:dyDescent="0.25">
      <c r="A33" s="53"/>
      <c r="C33" s="54" t="s">
        <v>25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26</v>
      </c>
      <c r="D36" s="15" t="s">
        <v>26</v>
      </c>
      <c r="E36" s="15" t="s">
        <v>26</v>
      </c>
    </row>
    <row r="37" spans="1:10" ht="13.5" thickBot="1" x14ac:dyDescent="0.25">
      <c r="A37" s="18" t="s">
        <v>27</v>
      </c>
      <c r="B37" s="19" t="s">
        <v>28</v>
      </c>
      <c r="C37" s="18" t="s">
        <v>12</v>
      </c>
      <c r="D37" s="18" t="s">
        <v>29</v>
      </c>
      <c r="E37" s="18" t="s">
        <v>30</v>
      </c>
    </row>
    <row r="38" spans="1:10" ht="18.75" customHeight="1" thickBot="1" x14ac:dyDescent="0.25">
      <c r="A38" s="59" t="s">
        <v>16</v>
      </c>
      <c r="B38" s="60">
        <v>36459</v>
      </c>
      <c r="C38" s="61">
        <v>428258</v>
      </c>
      <c r="D38" s="62">
        <v>22450803.699999999</v>
      </c>
      <c r="E38" s="62">
        <v>5095890.3600000003</v>
      </c>
    </row>
    <row r="39" spans="1:10" ht="15" customHeight="1" x14ac:dyDescent="0.2">
      <c r="C39" s="63"/>
      <c r="D39" s="63"/>
      <c r="E39" s="64"/>
    </row>
    <row r="40" spans="1:10" ht="15.75" customHeight="1" x14ac:dyDescent="0.3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2.75" x14ac:dyDescent="0.2">
      <c r="C41" s="68"/>
      <c r="D41" s="68"/>
      <c r="E41" s="68"/>
    </row>
    <row r="42" spans="1:10" ht="12.75" x14ac:dyDescent="0.2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2.75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2016-08-24T12:36:06Z</dcterms:created>
  <dcterms:modified xsi:type="dcterms:W3CDTF">2016-08-24T12:38:30Z</dcterms:modified>
</cp:coreProperties>
</file>