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2\"/>
    </mc:Choice>
  </mc:AlternateContent>
  <bookViews>
    <workbookView xWindow="0" yWindow="0" windowWidth="28800" windowHeight="13605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  <c r="E40" i="1"/>
  <c r="D40" i="1"/>
  <c r="C40" i="1"/>
  <c r="C41" i="1" s="1"/>
</calcChain>
</file>

<file path=xl/sharedStrings.xml><?xml version="1.0" encoding="utf-8"?>
<sst xmlns="http://schemas.openxmlformats.org/spreadsheetml/2006/main" count="48" uniqueCount="34">
  <si>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</si>
  <si>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</si>
  <si>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</si>
  <si>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</si>
  <si>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FEBRUARY 2021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</si>
  <si>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</si>
  <si>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</si>
  <si>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</si>
  <si>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</si>
  <si>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</si>
  <si>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</si>
  <si>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</si>
  <si>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</si>
  <si>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</si>
  <si>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</si>
  <si>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</si>
  <si>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</si>
  <si>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</si>
  <si>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</si>
  <si>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</si>
  <si>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</si>
  <si>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</si>
  <si>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</si>
  <si>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</si>
  <si>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</si>
  <si>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FEBRUARY 28, 2021</t>
  </si>
  <si>
    <t xml:space="preserve">      </t>
  </si>
  <si>
    <t>FYTD</t>
  </si>
  <si>
    <t>Landbase</t>
  </si>
  <si>
    <t>Opening Date</t>
  </si>
  <si>
    <t>Total GGR</t>
  </si>
  <si>
    <t>Fee Remittance</t>
  </si>
  <si>
    <t>July 2019 - February 2020</t>
  </si>
  <si>
    <t>FY 20/21 -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</si>
</sst>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color rgb="FFFF0000"/>
      <name val="Arial"/>
      <family val="2"/>
    </font>
    <font>
      <sz val="9"/>
      <name val="Courie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7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1" xfId="0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8" fontId="7" fillId="0" borderId="1" xfId="1" applyNumberFormat="1" applyFont="1" applyFill="1" applyBorder="1" applyAlignment="1" applyProtection="1">
      <alignment horizontal="center"/>
    </xf>
    <xf numFmtId="6" fontId="7" fillId="0" borderId="1" xfId="2" applyNumberFormat="1" applyFont="1" applyFill="1" applyBorder="1" applyAlignment="1" applyProtection="1">
      <alignment horizontal="right"/>
    </xf>
    <xf numFmtId="164" fontId="2" fillId="0" borderId="9" xfId="0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2" fillId="0" borderId="12" xfId="0" applyFont="1" applyBorder="1"/>
    <xf numFmtId="165" fontId="2" fillId="0" borderId="0" xfId="0" applyNumberFormat="1" applyFont="1" applyBorder="1"/>
    <xf numFmtId="168" fontId="12" fillId="0" borderId="0" xfId="1" applyNumberFormat="1" applyFont="1" applyFill="1" applyBorder="1" applyProtection="1"/>
    <xf numFmtId="168" fontId="12" fillId="0" borderId="13" xfId="1" applyNumberFormat="1" applyFont="1" applyFill="1" applyBorder="1" applyProtection="1"/>
    <xf numFmtId="164" fontId="8" fillId="0" borderId="0" xfId="0" applyFont="1" applyFill="1"/>
    <xf numFmtId="164" fontId="13" fillId="0" borderId="14" xfId="0" applyFont="1" applyBorder="1"/>
    <xf numFmtId="164" fontId="13" fillId="0" borderId="15" xfId="0" applyFont="1" applyBorder="1"/>
    <xf numFmtId="9" fontId="12" fillId="0" borderId="15" xfId="3" applyFont="1" applyFill="1" applyBorder="1"/>
    <xf numFmtId="9" fontId="12" fillId="0" borderId="16" xfId="3" applyFont="1" applyFill="1" applyBorder="1"/>
    <xf numFmtId="164" fontId="7" fillId="0" borderId="0" xfId="0" applyFont="1" applyFill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7385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91300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workbookViewId="0">
      <selection activeCell="C18" sqref="C18"/>
    </sheetView>
  </sheetViews>
  <sheetFormatPr defaultColWidth="9" defaultRowHeight="12" x14ac:dyDescent="0.15"/>
  <cols>
    <col min="1" max="1" width="18.75" style="12" customWidth="1"/>
    <col min="2" max="2" width="12.25" style="12" customWidth="1"/>
    <col min="3" max="3" width="12.37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28</v>
      </c>
      <c r="D9" s="25">
        <v>119718</v>
      </c>
      <c r="E9" s="26">
        <v>15756573.300000001</v>
      </c>
      <c r="F9" s="26">
        <v>4602739.68</v>
      </c>
      <c r="G9" s="26">
        <v>14851850.73</v>
      </c>
      <c r="H9" s="27">
        <v>26588129.300000001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33" t="s">
        <v>4</v>
      </c>
      <c r="D17" s="7"/>
    </row>
    <row r="20" spans="1:8" ht="15" x14ac:dyDescent="0.25">
      <c r="A20" s="12" t="s">
        <v>18</v>
      </c>
      <c r="F20" s="34"/>
      <c r="G20" s="34"/>
      <c r="H20" s="34"/>
    </row>
    <row r="21" spans="1:8" ht="12.75" x14ac:dyDescent="0.2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.5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5" thickBot="1" x14ac:dyDescent="0.25">
      <c r="A23" s="40"/>
      <c r="B23" s="41">
        <v>44228</v>
      </c>
      <c r="C23" s="42">
        <v>44197</v>
      </c>
      <c r="D23" s="43" t="s">
        <v>21</v>
      </c>
      <c r="E23" s="44" t="s">
        <v>22</v>
      </c>
      <c r="F23" s="42">
        <v>43863</v>
      </c>
      <c r="G23" s="43" t="s">
        <v>21</v>
      </c>
      <c r="H23" s="44" t="s">
        <v>22</v>
      </c>
    </row>
    <row r="24" spans="1:8" ht="21.75" customHeight="1" thickBot="1" x14ac:dyDescent="0.25">
      <c r="A24" s="22" t="s">
        <v>16</v>
      </c>
      <c r="B24" s="45">
        <v>15756573.300000001</v>
      </c>
      <c r="C24" s="45">
        <v>14851850.73</v>
      </c>
      <c r="D24" s="46">
        <v>904722.5700000003</v>
      </c>
      <c r="E24" s="47">
        <v>6.0916486870724179E-2</v>
      </c>
      <c r="F24" s="48">
        <v>26588129.300000001</v>
      </c>
      <c r="G24" s="49">
        <v>-10831556</v>
      </c>
      <c r="H24" s="47">
        <v>-0.40738315500820133</v>
      </c>
    </row>
    <row r="25" spans="1:8" x14ac:dyDescent="0.15">
      <c r="C25" s="50"/>
      <c r="D25" s="50"/>
      <c r="E25" s="50"/>
    </row>
    <row r="30" spans="1:8" s="4" customFormat="1" ht="16.149999999999999" customHeight="1" x14ac:dyDescent="0.15">
      <c r="A30" s="1" t="s">
        <v>0</v>
      </c>
      <c r="B30" s="5"/>
      <c r="C30" s="51"/>
      <c r="D30" s="51"/>
      <c r="E30" s="3"/>
    </row>
    <row r="31" spans="1:8" s="4" customFormat="1" ht="16.149999999999999" customHeight="1" x14ac:dyDescent="0.15">
      <c r="A31" s="1" t="s">
        <v>23</v>
      </c>
      <c r="B31" s="5"/>
      <c r="C31" s="51"/>
      <c r="D31" s="51"/>
      <c r="E31" s="3"/>
    </row>
    <row r="32" spans="1:8" s="4" customFormat="1" ht="16.149999999999999" customHeight="1" x14ac:dyDescent="0.15">
      <c r="A32" s="1" t="s">
        <v>24</v>
      </c>
      <c r="C32" s="52" t="s">
        <v>25</v>
      </c>
      <c r="D32" s="51"/>
      <c r="E32" s="3"/>
    </row>
    <row r="33" spans="1:10" ht="12.4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5" thickBot="1" x14ac:dyDescent="0.25">
      <c r="A35" s="57"/>
      <c r="B35" s="58"/>
      <c r="C35" s="57"/>
      <c r="D35" s="57"/>
      <c r="E35" s="57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x14ac:dyDescent="0.2">
      <c r="A38" s="59" t="s">
        <v>16</v>
      </c>
      <c r="B38" s="60">
        <v>36459</v>
      </c>
      <c r="C38" s="61">
        <v>930724</v>
      </c>
      <c r="D38" s="62">
        <v>114317360.36</v>
      </c>
      <c r="E38" s="62">
        <v>39945205.079999998</v>
      </c>
    </row>
    <row r="39" spans="1:10" ht="15" customHeight="1" x14ac:dyDescent="0.2">
      <c r="A39" s="63" t="s">
        <v>32</v>
      </c>
      <c r="B39" s="64"/>
      <c r="C39" s="65">
        <v>2778809</v>
      </c>
      <c r="D39" s="65">
        <v>194261476</v>
      </c>
      <c r="E39" s="66">
        <v>40000000</v>
      </c>
    </row>
    <row r="40" spans="1:10" ht="15.75" customHeight="1" x14ac:dyDescent="0.2">
      <c r="A40" s="67" t="s">
        <v>33</v>
      </c>
      <c r="B40" s="68"/>
      <c r="C40" s="69">
        <f>C38-C39</f>
        <v>-1848085</v>
      </c>
      <c r="D40" s="69">
        <f t="shared" ref="D40:E40" si="0">D38-D39</f>
        <v>-79944115.640000001</v>
      </c>
      <c r="E40" s="70">
        <f t="shared" si="0"/>
        <v>-54794.920000001788</v>
      </c>
      <c r="F40" s="71"/>
      <c r="G40" s="71"/>
      <c r="H40" s="71"/>
      <c r="I40" s="71"/>
      <c r="J40" s="71"/>
    </row>
    <row r="41" spans="1:10" s="71" customFormat="1" ht="12.75" x14ac:dyDescent="0.2">
      <c r="A41" s="72"/>
      <c r="B41" s="73"/>
      <c r="C41" s="74">
        <f>C40/C39</f>
        <v>-0.66506370175136187</v>
      </c>
      <c r="D41" s="74">
        <f t="shared" ref="D41:E41" si="1">D40/D39</f>
        <v>-0.41152840638356936</v>
      </c>
      <c r="E41" s="75">
        <f t="shared" si="1"/>
        <v>-1.3698730000000446E-3</v>
      </c>
    </row>
    <row r="42" spans="1:10" ht="12.75" x14ac:dyDescent="0.2">
      <c r="A42" s="71"/>
      <c r="B42" s="76"/>
      <c r="C42" s="76"/>
      <c r="D42" s="76"/>
      <c r="E42" s="76"/>
      <c r="F42" s="76"/>
      <c r="G42" s="76"/>
      <c r="H42" s="71"/>
      <c r="I42" s="71"/>
      <c r="J42" s="71"/>
    </row>
  </sheetData>
  <mergeCells count="3">
    <mergeCell ref="F20:H20"/>
    <mergeCell ref="C21:E21"/>
    <mergeCell ref="F21:H21"/>
  </mergeCells>
  <conditionalFormatting sqref="A1:XFD22 B42:XFD42 A24:XFD38 A23 I23:XFD23 F39:XFD41 A43:XFD1048576">
    <cfRule type="cellIs" dxfId="4" priority="5" stopIfTrue="1" operator="lessThan">
      <formula>0</formula>
    </cfRule>
  </conditionalFormatting>
  <conditionalFormatting sqref="A42">
    <cfRule type="cellIs" dxfId="3" priority="4" stopIfTrue="1" operator="lessThan">
      <formula>0</formula>
    </cfRule>
  </conditionalFormatting>
  <conditionalFormatting sqref="B23:H23">
    <cfRule type="cellIs" dxfId="2" priority="3" stopIfTrue="1" operator="lessThan">
      <formula>0</formula>
    </cfRule>
  </conditionalFormatting>
  <conditionalFormatting sqref="B41:E41 A39:E40">
    <cfRule type="cellIs" dxfId="1" priority="2" stopIfTrue="1" operator="lessThan">
      <formula>0</formula>
    </cfRule>
  </conditionalFormatting>
  <conditionalFormatting sqref="A4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2021-03-16T14:12:14Z</dcterms:created>
  <dcterms:modified xsi:type="dcterms:W3CDTF">2021-03-16T14:12:29Z</dcterms:modified>
</cp:coreProperties>
</file>