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08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<sst xmlns="http://schemas.openxmlformats.org/spreadsheetml/2006/main" count="47" uniqueCount="31">
  <si>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</si>
  <si>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</si>
  <si>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</si>
  <si>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August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</si>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</sst>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166" fontId="4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4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8" zoomScaleNormal="118" workbookViewId="0">
      <selection activeCell="E27" sqref="E27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2450</v>
      </c>
      <c r="C8" s="11">
        <v>820</v>
      </c>
      <c r="D8" s="12">
        <v>8889753</v>
      </c>
      <c r="E8" s="12">
        <v>2311336</v>
      </c>
      <c r="F8" s="12">
        <v>9077927</v>
      </c>
      <c r="G8" s="12">
        <v>7480125</v>
      </c>
      <c r="H8" s="13">
        <f t="shared" ref="H8:H13" si="0">SUM(D8-F8)/F8</f>
        <v>-2.0728741264387784E-2</v>
      </c>
      <c r="I8" s="14">
        <f t="shared" ref="I8:I13" si="1">SUM(D8-G8)/G8</f>
        <v>0.18844979194866396</v>
      </c>
    </row>
    <row r="9" spans="1:11" ht="21" customHeight="1" x14ac:dyDescent="0.3">
      <c r="A9" s="10" t="s">
        <v>20</v>
      </c>
      <c r="B9" s="11">
        <v>1121</v>
      </c>
      <c r="C9" s="11">
        <v>385</v>
      </c>
      <c r="D9" s="12">
        <v>3464739</v>
      </c>
      <c r="E9" s="12">
        <v>900832</v>
      </c>
      <c r="F9" s="12">
        <v>3476524</v>
      </c>
      <c r="G9" s="12">
        <v>3053128</v>
      </c>
      <c r="H9" s="13">
        <f t="shared" si="0"/>
        <v>-3.3898802366961944E-3</v>
      </c>
      <c r="I9" s="14">
        <f t="shared" si="1"/>
        <v>0.13481616230960511</v>
      </c>
    </row>
    <row r="10" spans="1:11" ht="20.25" customHeight="1" x14ac:dyDescent="0.3">
      <c r="A10" s="10" t="s">
        <v>21</v>
      </c>
      <c r="B10" s="11">
        <v>44</v>
      </c>
      <c r="C10" s="11">
        <v>7</v>
      </c>
      <c r="D10" s="12">
        <v>121875</v>
      </c>
      <c r="E10" s="12">
        <v>31687</v>
      </c>
      <c r="F10" s="12">
        <v>114796</v>
      </c>
      <c r="G10" s="12">
        <v>129165</v>
      </c>
      <c r="H10" s="14">
        <f t="shared" si="0"/>
        <v>6.1665911704240566E-2</v>
      </c>
      <c r="I10" s="13">
        <f t="shared" si="1"/>
        <v>-5.6439437928231334E-2</v>
      </c>
    </row>
    <row r="11" spans="1:11" ht="24" customHeight="1" x14ac:dyDescent="0.3">
      <c r="A11" s="10" t="s">
        <v>22</v>
      </c>
      <c r="B11" s="11">
        <v>1035</v>
      </c>
      <c r="C11" s="11">
        <v>14</v>
      </c>
      <c r="D11" s="12">
        <v>4322036</v>
      </c>
      <c r="E11" s="12">
        <v>777966</v>
      </c>
      <c r="F11" s="12">
        <v>4793672</v>
      </c>
      <c r="G11" s="12">
        <v>4357153</v>
      </c>
      <c r="H11" s="13">
        <f t="shared" si="0"/>
        <v>-9.8387207134739293E-2</v>
      </c>
      <c r="I11" s="13">
        <f t="shared" si="1"/>
        <v>-8.0596205825225788E-3</v>
      </c>
    </row>
    <row r="12" spans="1:11" ht="22.5" customHeight="1" x14ac:dyDescent="0.3">
      <c r="A12" s="10" t="s">
        <v>23</v>
      </c>
      <c r="B12" s="11">
        <v>7497</v>
      </c>
      <c r="C12" s="11">
        <v>198</v>
      </c>
      <c r="D12" s="12">
        <v>47404632</v>
      </c>
      <c r="E12" s="12">
        <v>15406506</v>
      </c>
      <c r="F12" s="12">
        <v>49277888</v>
      </c>
      <c r="G12" s="12">
        <v>43551644</v>
      </c>
      <c r="H12" s="13">
        <f t="shared" si="0"/>
        <v>-3.8014129176964728E-2</v>
      </c>
      <c r="I12" s="14">
        <f t="shared" si="1"/>
        <v>8.8469404277827027E-2</v>
      </c>
    </row>
    <row r="13" spans="1:11" ht="25.5" customHeight="1" x14ac:dyDescent="0.3">
      <c r="A13" s="15" t="s">
        <v>24</v>
      </c>
      <c r="B13" s="16">
        <f t="shared" ref="B13:F13" si="2">SUM(B8:B12)</f>
        <v>12147</v>
      </c>
      <c r="C13" s="16">
        <f t="shared" si="2"/>
        <v>1424</v>
      </c>
      <c r="D13" s="17">
        <f t="shared" si="2"/>
        <v>64203035</v>
      </c>
      <c r="E13" s="17">
        <f t="shared" si="2"/>
        <v>19428327</v>
      </c>
      <c r="F13" s="17">
        <f t="shared" si="2"/>
        <v>66740807</v>
      </c>
      <c r="G13" s="17">
        <f>SUM(G8:G12)-1</f>
        <v>58571214</v>
      </c>
      <c r="H13" s="18">
        <f t="shared" si="0"/>
        <v>-3.802429299364031E-2</v>
      </c>
      <c r="I13" s="19">
        <f t="shared" si="1"/>
        <v>9.6153393713164281E-2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2450</v>
      </c>
      <c r="C19" s="11">
        <f>C8</f>
        <v>820</v>
      </c>
      <c r="D19" s="12">
        <v>17967680</v>
      </c>
      <c r="E19" s="12">
        <v>16604513</v>
      </c>
      <c r="F19" s="14">
        <f t="shared" ref="F19:F24" si="3">SUM(D19-E19)/E19</f>
        <v>8.2096174696602062E-2</v>
      </c>
      <c r="G19" s="12">
        <v>4671597</v>
      </c>
      <c r="H19" s="22">
        <v>4317173</v>
      </c>
      <c r="I19" s="14">
        <f t="shared" ref="I19:I24" si="4">SUM(G19-H19)/H19</f>
        <v>8.2096316269929415E-2</v>
      </c>
    </row>
    <row r="20" spans="1:9" ht="21" customHeight="1" x14ac:dyDescent="0.3">
      <c r="A20" s="10" t="s">
        <v>20</v>
      </c>
      <c r="B20" s="11">
        <f t="shared" ref="B20:C23" si="5">B9</f>
        <v>1121</v>
      </c>
      <c r="C20" s="11">
        <f t="shared" si="5"/>
        <v>385</v>
      </c>
      <c r="D20" s="12">
        <v>6941264</v>
      </c>
      <c r="E20" s="12">
        <v>6711231</v>
      </c>
      <c r="F20" s="14">
        <f t="shared" si="3"/>
        <v>3.4275828085786351E-2</v>
      </c>
      <c r="G20" s="12">
        <v>1804729</v>
      </c>
      <c r="H20" s="22">
        <v>1744920</v>
      </c>
      <c r="I20" s="14">
        <f t="shared" si="4"/>
        <v>3.4276069963092862E-2</v>
      </c>
    </row>
    <row r="21" spans="1:9" ht="20.25" customHeight="1" x14ac:dyDescent="0.3">
      <c r="A21" s="10" t="s">
        <v>21</v>
      </c>
      <c r="B21" s="11">
        <f t="shared" si="5"/>
        <v>44</v>
      </c>
      <c r="C21" s="11">
        <f t="shared" si="5"/>
        <v>7</v>
      </c>
      <c r="D21" s="12">
        <v>236671</v>
      </c>
      <c r="E21" s="12">
        <v>279097</v>
      </c>
      <c r="F21" s="13">
        <f t="shared" si="3"/>
        <v>-0.15201166619490714</v>
      </c>
      <c r="G21" s="12">
        <v>61534</v>
      </c>
      <c r="H21" s="22">
        <v>72565</v>
      </c>
      <c r="I21" s="13">
        <f t="shared" si="4"/>
        <v>-0.15201543443808999</v>
      </c>
    </row>
    <row r="22" spans="1:9" ht="21" customHeight="1" x14ac:dyDescent="0.3">
      <c r="A22" s="10" t="s">
        <v>22</v>
      </c>
      <c r="B22" s="11">
        <f t="shared" si="5"/>
        <v>1035</v>
      </c>
      <c r="C22" s="11">
        <f t="shared" si="5"/>
        <v>14</v>
      </c>
      <c r="D22" s="12">
        <v>9115707</v>
      </c>
      <c r="E22" s="12">
        <v>10369484</v>
      </c>
      <c r="F22" s="13">
        <f>SUM(D22-E22)/E22</f>
        <v>-0.12091025937259751</v>
      </c>
      <c r="G22" s="12">
        <v>1640827</v>
      </c>
      <c r="H22" s="22">
        <v>1866507</v>
      </c>
      <c r="I22" s="13">
        <f t="shared" si="4"/>
        <v>-0.12091034215248055</v>
      </c>
    </row>
    <row r="23" spans="1:9" ht="21" customHeight="1" x14ac:dyDescent="0.3">
      <c r="A23" s="10" t="s">
        <v>23</v>
      </c>
      <c r="B23" s="11">
        <f t="shared" si="5"/>
        <v>7497</v>
      </c>
      <c r="C23" s="11">
        <f t="shared" si="5"/>
        <v>198</v>
      </c>
      <c r="D23" s="12">
        <v>96682520</v>
      </c>
      <c r="E23" s="12">
        <v>98553445</v>
      </c>
      <c r="F23" s="13">
        <f t="shared" si="3"/>
        <v>-1.8983862005026816E-2</v>
      </c>
      <c r="G23" s="12">
        <v>31421819</v>
      </c>
      <c r="H23" s="22">
        <v>32029870</v>
      </c>
      <c r="I23" s="13">
        <f t="shared" si="4"/>
        <v>-1.8983873490588627E-2</v>
      </c>
    </row>
    <row r="24" spans="1:9" ht="21" customHeight="1" x14ac:dyDescent="0.3">
      <c r="A24" s="15" t="s">
        <v>24</v>
      </c>
      <c r="B24" s="16">
        <f>SUM(B19:B23)</f>
        <v>12147</v>
      </c>
      <c r="C24" s="16">
        <f>SUM(C19:C23)</f>
        <v>1424</v>
      </c>
      <c r="D24" s="23">
        <f>SUM(D19:D23)</f>
        <v>130943842</v>
      </c>
      <c r="E24" s="23">
        <f>SUM(E19:E23)</f>
        <v>132517770</v>
      </c>
      <c r="F24" s="18">
        <f t="shared" si="3"/>
        <v>-1.1877109009606788E-2</v>
      </c>
      <c r="G24" s="23">
        <f>SUM(G19:G23)</f>
        <v>39600506</v>
      </c>
      <c r="H24" s="23">
        <f>SUM(H19:H23)</f>
        <v>40031035</v>
      </c>
      <c r="I24" s="18">
        <f t="shared" si="4"/>
        <v>-1.07548805570478E-2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2022-09-13T20:17:39Z</dcterms:created>
  <dcterms:modified xsi:type="dcterms:W3CDTF">2022-09-13T20:17:52Z</dcterms:modified>
</cp:coreProperties>
</file>