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1\"/>
    </mc:Choice>
  </mc:AlternateContent>
  <bookViews>
    <workbookView xWindow="0" yWindow="0" windowWidth="19200" windowHeight="7050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2" i="1" s="1"/>
  <c r="D51" i="1"/>
  <c r="D52" i="1" s="1"/>
  <c r="C51" i="1"/>
  <c r="C52" i="1" s="1"/>
</calcChain>
</file>

<file path=xl/sharedStrings.xml><?xml version="1.0" encoding="utf-8"?>
<sst xmlns="http://schemas.openxmlformats.org/spreadsheetml/2006/main" count="72" uniqueCount="44">
  <si>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</si>
  <si>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</si>
  <si>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</si>
  <si>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</si>
  <si>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JANUARY 2021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</si>
  <si>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</si>
  <si>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</si>
  <si>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</si>
  <si>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</si>
  <si>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</si>
  <si>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</si>
  <si>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</si>
  <si>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</si>
  <si>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</si>
  <si>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</si>
  <si>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</si>
  <si>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</si>
  <si>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</si>
  <si>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</si>
  <si>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</si>
  <si>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</si>
  <si>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</si>
  <si>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</si>
  <si>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</si>
  <si>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</si>
  <si>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</si>
  <si>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</si>
  <si>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</si>
  <si>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</si>
  <si>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</si>
  <si>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</si>
  <si>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</si>
  <si>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</si>
  <si>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</si>
  <si>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</si>
  <si>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</si>
  <si>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2020 - JANUARY 31, 2021</t>
  </si>
  <si>
    <t xml:space="preserve">  </t>
  </si>
  <si>
    <t xml:space="preserve">Riverboat </t>
  </si>
  <si>
    <t>FYTD</t>
  </si>
  <si>
    <t>Total AGR</t>
  </si>
  <si>
    <t>Fee Remittance</t>
  </si>
  <si>
    <t>July 2019 - January 2020</t>
  </si>
  <si>
    <t>FY 20/21 -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</si>
</sst>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rgb="FFFF0000"/>
      <name val="Arial"/>
      <family val="2"/>
    </font>
    <font>
      <sz val="9"/>
      <name val="Courie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7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5" fontId="3" fillId="0" borderId="0" xfId="0" applyNumberFormat="1" applyFont="1"/>
    <xf numFmtId="167" fontId="3" fillId="0" borderId="0" xfId="1" applyNumberFormat="1" applyFont="1" applyFill="1" applyProtection="1"/>
    <xf numFmtId="167" fontId="17" fillId="0" borderId="0" xfId="1" applyNumberFormat="1" applyFont="1" applyFill="1" applyProtection="1"/>
    <xf numFmtId="164" fontId="18" fillId="0" borderId="0" xfId="0" applyFont="1" applyFill="1"/>
    <xf numFmtId="164" fontId="18" fillId="0" borderId="0" xfId="0" applyFont="1"/>
    <xf numFmtId="9" fontId="17" fillId="0" borderId="0" xfId="3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110" zoomScaleNormal="110" workbookViewId="0"/>
  </sheetViews>
  <sheetFormatPr defaultColWidth="9" defaultRowHeight="12.5" x14ac:dyDescent="0.25"/>
  <cols>
    <col min="1" max="1" width="32" style="20" customWidth="1"/>
    <col min="2" max="2" width="8.5" style="20" customWidth="1"/>
    <col min="3" max="3" width="14.08203125" style="20" customWidth="1"/>
    <col min="4" max="4" width="15.83203125" style="20" bestFit="1" customWidth="1"/>
    <col min="5" max="5" width="17.08203125" style="20" customWidth="1"/>
    <col min="6" max="6" width="14.5" style="20" customWidth="1"/>
    <col min="7" max="7" width="15.25" style="20" customWidth="1"/>
    <col min="8" max="8" width="15.5" style="20" customWidth="1"/>
    <col min="9" max="16384" width="9" style="20"/>
  </cols>
  <sheetData>
    <row r="1" spans="1:11" s="8" customFormat="1" ht="16.149999999999999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149999999999999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149999999999999" customHeight="1" x14ac:dyDescent="0.2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x14ac:dyDescent="0.25">
      <c r="A4" s="14"/>
      <c r="B4" s="15"/>
      <c r="C4" s="16"/>
      <c r="D4" s="14"/>
      <c r="E4" s="14"/>
      <c r="F4" s="17"/>
      <c r="G4" s="18"/>
      <c r="H4" s="19"/>
    </row>
    <row r="5" spans="1:11" ht="13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x14ac:dyDescent="0.25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" thickBot="1" x14ac:dyDescent="0.3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 x14ac:dyDescent="0.3">
      <c r="A8" s="37" t="s">
        <v>18</v>
      </c>
      <c r="B8" s="38">
        <v>35342</v>
      </c>
      <c r="C8" s="39">
        <v>31</v>
      </c>
      <c r="D8" s="40">
        <v>50019</v>
      </c>
      <c r="E8" s="41">
        <v>4047124.12</v>
      </c>
      <c r="F8" s="42">
        <v>870131.68</v>
      </c>
      <c r="G8" s="41">
        <v>3397956.28</v>
      </c>
      <c r="H8" s="43">
        <v>3926037.03</v>
      </c>
      <c r="I8" s="44"/>
    </row>
    <row r="9" spans="1:11" ht="15.75" customHeight="1" x14ac:dyDescent="0.3">
      <c r="A9" s="45" t="s">
        <v>19</v>
      </c>
      <c r="B9" s="46">
        <v>36880</v>
      </c>
      <c r="C9" s="47">
        <v>31</v>
      </c>
      <c r="D9" s="40">
        <v>98426</v>
      </c>
      <c r="E9" s="48">
        <v>7271174.5300000003</v>
      </c>
      <c r="F9" s="49">
        <v>1563302.52</v>
      </c>
      <c r="G9" s="48">
        <v>6137643.54</v>
      </c>
      <c r="H9" s="50">
        <v>7775485.0999999996</v>
      </c>
      <c r="I9" s="44"/>
    </row>
    <row r="10" spans="1:11" ht="15.75" customHeight="1" x14ac:dyDescent="0.3">
      <c r="A10" s="45" t="s">
        <v>20</v>
      </c>
      <c r="B10" s="46">
        <v>34524</v>
      </c>
      <c r="C10" s="47">
        <v>31</v>
      </c>
      <c r="D10" s="40">
        <v>78871</v>
      </c>
      <c r="E10" s="48">
        <v>11863920.470000001</v>
      </c>
      <c r="F10" s="49">
        <v>2550742.88</v>
      </c>
      <c r="G10" s="48">
        <v>14059629.83</v>
      </c>
      <c r="H10" s="50">
        <v>14180321.91</v>
      </c>
      <c r="I10" s="44"/>
    </row>
    <row r="11" spans="1:11" ht="15.75" customHeight="1" x14ac:dyDescent="0.3">
      <c r="A11" s="45" t="s">
        <v>21</v>
      </c>
      <c r="B11" s="46">
        <v>34474</v>
      </c>
      <c r="C11" s="47">
        <v>0</v>
      </c>
      <c r="D11" s="40">
        <v>0</v>
      </c>
      <c r="E11" s="51">
        <v>0</v>
      </c>
      <c r="F11" s="49">
        <v>0</v>
      </c>
      <c r="G11" s="48">
        <v>180</v>
      </c>
      <c r="H11" s="50">
        <v>2885838.41</v>
      </c>
      <c r="I11" s="44"/>
    </row>
    <row r="12" spans="1:11" ht="15.75" customHeight="1" x14ac:dyDescent="0.3">
      <c r="A12" s="45" t="s">
        <v>22</v>
      </c>
      <c r="B12" s="46">
        <v>38127</v>
      </c>
      <c r="C12" s="47">
        <v>31</v>
      </c>
      <c r="D12" s="40">
        <v>50795</v>
      </c>
      <c r="E12" s="48">
        <v>4462635.49</v>
      </c>
      <c r="F12" s="49">
        <v>959466.65</v>
      </c>
      <c r="G12" s="48">
        <v>3880671.89</v>
      </c>
      <c r="H12" s="50">
        <v>5878524.3499999996</v>
      </c>
      <c r="I12" s="44"/>
    </row>
    <row r="13" spans="1:11" ht="15.75" customHeight="1" x14ac:dyDescent="0.3">
      <c r="A13" s="45" t="s">
        <v>23</v>
      </c>
      <c r="B13" s="46">
        <v>41438</v>
      </c>
      <c r="C13" s="47">
        <v>31</v>
      </c>
      <c r="D13" s="40">
        <v>110499</v>
      </c>
      <c r="E13" s="48">
        <v>15927500.800000001</v>
      </c>
      <c r="F13" s="49">
        <v>3424412.66</v>
      </c>
      <c r="G13" s="48">
        <v>13383128.710000001</v>
      </c>
      <c r="H13" s="50">
        <v>11686502.15</v>
      </c>
      <c r="I13" s="44"/>
    </row>
    <row r="14" spans="1:11" ht="15.75" customHeight="1" x14ac:dyDescent="0.3">
      <c r="A14" s="52" t="s">
        <v>24</v>
      </c>
      <c r="B14" s="53">
        <v>34909</v>
      </c>
      <c r="C14" s="47">
        <v>0</v>
      </c>
      <c r="D14" s="54">
        <v>0</v>
      </c>
      <c r="E14" s="55">
        <v>-29.83</v>
      </c>
      <c r="F14" s="56">
        <v>-6.41</v>
      </c>
      <c r="G14" s="55">
        <v>-14393.88</v>
      </c>
      <c r="H14" s="57">
        <v>6951311.1200000001</v>
      </c>
      <c r="I14" s="44"/>
    </row>
    <row r="15" spans="1:11" ht="15.75" customHeight="1" x14ac:dyDescent="0.3">
      <c r="A15" s="52" t="s">
        <v>25</v>
      </c>
      <c r="B15" s="53">
        <v>38495</v>
      </c>
      <c r="C15" s="47">
        <v>31</v>
      </c>
      <c r="D15" s="54">
        <v>174158</v>
      </c>
      <c r="E15" s="55">
        <v>25681804.390000001</v>
      </c>
      <c r="F15" s="56">
        <v>5521587.9299999997</v>
      </c>
      <c r="G15" s="55">
        <v>23270940.399999999</v>
      </c>
      <c r="H15" s="57">
        <v>23910176.219999999</v>
      </c>
      <c r="I15" s="44"/>
    </row>
    <row r="16" spans="1:11" ht="15.75" customHeight="1" x14ac:dyDescent="0.3">
      <c r="A16" s="52" t="s">
        <v>26</v>
      </c>
      <c r="B16" s="53">
        <v>41979</v>
      </c>
      <c r="C16" s="47">
        <v>31</v>
      </c>
      <c r="D16" s="54">
        <v>192784</v>
      </c>
      <c r="E16" s="55">
        <v>25804534.949999999</v>
      </c>
      <c r="F16" s="56">
        <v>5547975.0099999998</v>
      </c>
      <c r="G16" s="55">
        <v>23864288.52</v>
      </c>
      <c r="H16" s="57">
        <v>25209691.109999999</v>
      </c>
      <c r="I16" s="44"/>
    </row>
    <row r="17" spans="1:14" ht="15.75" customHeight="1" x14ac:dyDescent="0.3">
      <c r="A17" s="45" t="s">
        <v>27</v>
      </c>
      <c r="B17" s="46">
        <v>39218</v>
      </c>
      <c r="C17" s="47">
        <v>31</v>
      </c>
      <c r="D17" s="40">
        <v>22370</v>
      </c>
      <c r="E17" s="48">
        <v>2562471.98</v>
      </c>
      <c r="F17" s="49">
        <v>550931.5</v>
      </c>
      <c r="G17" s="48">
        <v>2304272.94</v>
      </c>
      <c r="H17" s="50">
        <v>3602868.52</v>
      </c>
      <c r="I17" s="44"/>
    </row>
    <row r="18" spans="1:14" ht="15" customHeight="1" x14ac:dyDescent="0.3">
      <c r="A18" s="45" t="s">
        <v>28</v>
      </c>
      <c r="B18" s="46">
        <v>34552</v>
      </c>
      <c r="C18" s="47">
        <v>31</v>
      </c>
      <c r="D18" s="40">
        <v>69178</v>
      </c>
      <c r="E18" s="48">
        <v>9730458.0299999993</v>
      </c>
      <c r="F18" s="49">
        <v>2092048.48</v>
      </c>
      <c r="G18" s="48">
        <v>8263860.2999999998</v>
      </c>
      <c r="H18" s="50">
        <v>9478127.4499999993</v>
      </c>
      <c r="I18" s="44"/>
    </row>
    <row r="19" spans="1:14" ht="15.75" customHeight="1" x14ac:dyDescent="0.3">
      <c r="A19" s="45" t="s">
        <v>29</v>
      </c>
      <c r="B19" s="46">
        <v>34582</v>
      </c>
      <c r="C19" s="47">
        <v>31</v>
      </c>
      <c r="D19" s="40">
        <v>64719</v>
      </c>
      <c r="E19" s="48">
        <v>6613701.0800000001</v>
      </c>
      <c r="F19" s="49">
        <v>1421945.75</v>
      </c>
      <c r="G19" s="48">
        <v>6159315.2999999998</v>
      </c>
      <c r="H19" s="50">
        <v>8768814.9299999997</v>
      </c>
      <c r="I19" s="44"/>
    </row>
    <row r="20" spans="1:14" ht="15.75" customHeight="1" x14ac:dyDescent="0.3">
      <c r="A20" s="52" t="s">
        <v>30</v>
      </c>
      <c r="B20" s="53">
        <v>34607</v>
      </c>
      <c r="C20" s="47">
        <v>31</v>
      </c>
      <c r="D20" s="54">
        <v>14553</v>
      </c>
      <c r="E20" s="55">
        <v>1248543.01</v>
      </c>
      <c r="F20" s="56">
        <v>268436.74</v>
      </c>
      <c r="G20" s="55">
        <v>1149258.0900000001</v>
      </c>
      <c r="H20" s="57">
        <v>2205054.96</v>
      </c>
      <c r="I20" s="44"/>
    </row>
    <row r="21" spans="1:14" ht="15.75" customHeight="1" x14ac:dyDescent="0.3">
      <c r="A21" s="52" t="s">
        <v>31</v>
      </c>
      <c r="B21" s="53">
        <v>34696</v>
      </c>
      <c r="C21" s="47">
        <v>31</v>
      </c>
      <c r="D21" s="54">
        <v>44671</v>
      </c>
      <c r="E21" s="55">
        <v>4470888.1100000003</v>
      </c>
      <c r="F21" s="56">
        <v>961240.94</v>
      </c>
      <c r="G21" s="55">
        <v>3666538.2</v>
      </c>
      <c r="H21" s="57">
        <v>4338142.78</v>
      </c>
      <c r="I21" s="44"/>
    </row>
    <row r="22" spans="1:14" ht="15.75" customHeight="1" thickBot="1" x14ac:dyDescent="0.35">
      <c r="A22" s="58" t="s">
        <v>32</v>
      </c>
      <c r="B22" s="59">
        <v>41153</v>
      </c>
      <c r="C22" s="47">
        <v>31</v>
      </c>
      <c r="D22" s="54">
        <v>80399</v>
      </c>
      <c r="E22" s="55">
        <v>12881948.43</v>
      </c>
      <c r="F22" s="56">
        <v>2769618.92</v>
      </c>
      <c r="G22" s="55">
        <v>12380107.58</v>
      </c>
      <c r="H22" s="57">
        <v>13166657.75</v>
      </c>
      <c r="I22" s="44"/>
    </row>
    <row r="23" spans="1:14" ht="18" customHeight="1" thickBot="1" x14ac:dyDescent="0.35">
      <c r="A23" s="60" t="s">
        <v>33</v>
      </c>
      <c r="B23" s="61" t="s">
        <v>1</v>
      </c>
      <c r="C23" s="62"/>
      <c r="D23" s="63">
        <v>1051442</v>
      </c>
      <c r="E23" s="64">
        <v>132566675.56</v>
      </c>
      <c r="F23" s="64">
        <v>28501835.25</v>
      </c>
      <c r="G23" s="65">
        <v>121903397.69999999</v>
      </c>
      <c r="H23" s="64">
        <v>143963553.78999996</v>
      </c>
      <c r="I23" s="44"/>
    </row>
    <row r="24" spans="1:14" x14ac:dyDescent="0.25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 ht="13" x14ac:dyDescent="0.3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 x14ac:dyDescent="0.25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149999999999999" customHeight="1" x14ac:dyDescent="0.25">
      <c r="A27" s="1" t="s">
        <v>0</v>
      </c>
      <c r="B27" s="2"/>
      <c r="C27" s="3"/>
      <c r="D27" s="3"/>
      <c r="E27" s="3"/>
      <c r="F27" s="5"/>
    </row>
    <row r="28" spans="1:14" s="8" customFormat="1" ht="16.149999999999999" customHeight="1" x14ac:dyDescent="0.25">
      <c r="A28" s="1" t="s">
        <v>34</v>
      </c>
      <c r="B28" s="2"/>
      <c r="C28" s="3"/>
      <c r="D28" s="3"/>
      <c r="E28" s="3"/>
      <c r="F28" s="5"/>
    </row>
    <row r="29" spans="1:14" s="8" customFormat="1" ht="16.149999999999999" customHeight="1" x14ac:dyDescent="0.25">
      <c r="A29" s="1" t="s">
        <v>35</v>
      </c>
      <c r="C29" s="78" t="s">
        <v>36</v>
      </c>
      <c r="D29" s="3"/>
      <c r="E29" s="3"/>
      <c r="F29" s="79"/>
    </row>
    <row r="30" spans="1:14" x14ac:dyDescent="0.25">
      <c r="A30" s="14"/>
      <c r="B30" s="15" t="s">
        <v>1</v>
      </c>
      <c r="C30" s="80"/>
      <c r="D30" s="17"/>
      <c r="E30" s="14"/>
      <c r="F30" s="81"/>
    </row>
    <row r="31" spans="1:14" ht="13" thickBot="1" x14ac:dyDescent="0.3">
      <c r="A31" s="14"/>
      <c r="B31" s="15"/>
      <c r="C31" s="14"/>
      <c r="D31" s="14"/>
      <c r="E31" s="14"/>
      <c r="F31" s="81" t="s">
        <v>37</v>
      </c>
    </row>
    <row r="32" spans="1:14" ht="14.25" customHeight="1" x14ac:dyDescent="0.3">
      <c r="A32" s="39" t="s">
        <v>38</v>
      </c>
      <c r="B32" s="24" t="s">
        <v>6</v>
      </c>
      <c r="C32" s="39" t="s">
        <v>39</v>
      </c>
      <c r="D32" s="39" t="s">
        <v>39</v>
      </c>
      <c r="E32" s="39" t="s">
        <v>39</v>
      </c>
      <c r="F32" s="81"/>
    </row>
    <row r="33" spans="1:7" ht="14.25" customHeight="1" thickBot="1" x14ac:dyDescent="0.35">
      <c r="A33" s="82" t="s">
        <v>11</v>
      </c>
      <c r="B33" s="31" t="s">
        <v>12</v>
      </c>
      <c r="C33" s="33" t="s">
        <v>14</v>
      </c>
      <c r="D33" s="82" t="s">
        <v>40</v>
      </c>
      <c r="E33" s="33" t="s">
        <v>41</v>
      </c>
      <c r="F33" s="81"/>
    </row>
    <row r="34" spans="1:7" ht="15.75" customHeight="1" x14ac:dyDescent="0.3">
      <c r="A34" s="37" t="s">
        <v>18</v>
      </c>
      <c r="B34" s="38">
        <v>35342</v>
      </c>
      <c r="C34" s="83">
        <v>330889</v>
      </c>
      <c r="D34" s="83">
        <v>26294947</v>
      </c>
      <c r="E34" s="83">
        <v>5653413.5599999996</v>
      </c>
      <c r="F34" s="84"/>
    </row>
    <row r="35" spans="1:7" ht="15.75" customHeight="1" x14ac:dyDescent="0.3">
      <c r="A35" s="45" t="s">
        <v>19</v>
      </c>
      <c r="B35" s="46">
        <v>36880</v>
      </c>
      <c r="C35" s="85">
        <v>577309</v>
      </c>
      <c r="D35" s="85">
        <v>43658468.920000002</v>
      </c>
      <c r="E35" s="85">
        <v>9386570.7400000002</v>
      </c>
      <c r="F35" s="84"/>
      <c r="G35" s="86"/>
    </row>
    <row r="36" spans="1:7" ht="15.75" customHeight="1" x14ac:dyDescent="0.3">
      <c r="A36" s="45" t="s">
        <v>20</v>
      </c>
      <c r="B36" s="46">
        <v>34524</v>
      </c>
      <c r="C36" s="85">
        <v>540355</v>
      </c>
      <c r="D36" s="85">
        <v>86391529.780000001</v>
      </c>
      <c r="E36" s="85">
        <v>18574178.829999998</v>
      </c>
      <c r="F36" s="84"/>
    </row>
    <row r="37" spans="1:7" ht="15.75" customHeight="1" x14ac:dyDescent="0.3">
      <c r="A37" s="45" t="s">
        <v>21</v>
      </c>
      <c r="B37" s="46">
        <v>34474</v>
      </c>
      <c r="C37" s="85">
        <v>0</v>
      </c>
      <c r="D37" s="85">
        <v>-617.25</v>
      </c>
      <c r="E37" s="85">
        <v>-132.71</v>
      </c>
      <c r="F37" s="84"/>
    </row>
    <row r="38" spans="1:7" ht="15.75" customHeight="1" x14ac:dyDescent="0.3">
      <c r="A38" s="45" t="s">
        <v>22</v>
      </c>
      <c r="B38" s="46">
        <v>38127</v>
      </c>
      <c r="C38" s="85">
        <v>368166</v>
      </c>
      <c r="D38" s="85">
        <v>28968365.93</v>
      </c>
      <c r="E38" s="85">
        <v>6228198.6299999999</v>
      </c>
      <c r="F38" s="84"/>
    </row>
    <row r="39" spans="1:7" ht="15.75" customHeight="1" x14ac:dyDescent="0.3">
      <c r="A39" s="45" t="s">
        <v>23</v>
      </c>
      <c r="B39" s="46">
        <v>41438</v>
      </c>
      <c r="C39" s="85">
        <v>824380</v>
      </c>
      <c r="D39" s="85">
        <v>101284301.38</v>
      </c>
      <c r="E39" s="85">
        <v>21776124.829999998</v>
      </c>
      <c r="F39" s="84"/>
    </row>
    <row r="40" spans="1:7" ht="15.75" customHeight="1" x14ac:dyDescent="0.25">
      <c r="A40" s="52" t="s">
        <v>24</v>
      </c>
      <c r="B40" s="53">
        <v>34909</v>
      </c>
      <c r="C40" s="87">
        <v>91576</v>
      </c>
      <c r="D40" s="87">
        <v>10190106.41</v>
      </c>
      <c r="E40" s="87">
        <v>2190872.88</v>
      </c>
      <c r="F40" s="88"/>
    </row>
    <row r="41" spans="1:7" ht="15.75" customHeight="1" x14ac:dyDescent="0.25">
      <c r="A41" s="52" t="s">
        <v>25</v>
      </c>
      <c r="B41" s="53">
        <v>38495</v>
      </c>
      <c r="C41" s="87">
        <v>912571</v>
      </c>
      <c r="D41" s="87">
        <v>137838197.33000001</v>
      </c>
      <c r="E41" s="87">
        <v>29635212.460000001</v>
      </c>
      <c r="F41" s="17"/>
    </row>
    <row r="42" spans="1:7" ht="15.75" customHeight="1" x14ac:dyDescent="0.25">
      <c r="A42" s="52" t="s">
        <v>26</v>
      </c>
      <c r="B42" s="53">
        <v>41979</v>
      </c>
      <c r="C42" s="87">
        <v>1090947</v>
      </c>
      <c r="D42" s="87">
        <v>149070545.68000001</v>
      </c>
      <c r="E42" s="87">
        <v>32050167.34</v>
      </c>
      <c r="F42" s="17"/>
    </row>
    <row r="43" spans="1:7" ht="15.75" customHeight="1" x14ac:dyDescent="0.3">
      <c r="A43" s="45" t="s">
        <v>27</v>
      </c>
      <c r="B43" s="46">
        <v>39218</v>
      </c>
      <c r="C43" s="85">
        <v>144435</v>
      </c>
      <c r="D43" s="85">
        <v>16832337.199999999</v>
      </c>
      <c r="E43" s="85">
        <v>3618952.47</v>
      </c>
      <c r="F43" s="17"/>
    </row>
    <row r="44" spans="1:7" ht="15.75" customHeight="1" x14ac:dyDescent="0.3">
      <c r="A44" s="45" t="s">
        <v>28</v>
      </c>
      <c r="B44" s="46">
        <v>34552</v>
      </c>
      <c r="C44" s="85">
        <v>453048</v>
      </c>
      <c r="D44" s="85">
        <v>58328186.869999997</v>
      </c>
      <c r="E44" s="85">
        <v>12540560.210000001</v>
      </c>
      <c r="F44" s="89"/>
    </row>
    <row r="45" spans="1:7" ht="15.75" customHeight="1" x14ac:dyDescent="0.3">
      <c r="A45" s="45" t="s">
        <v>29</v>
      </c>
      <c r="B45" s="46">
        <v>34582</v>
      </c>
      <c r="C45" s="85">
        <v>445278</v>
      </c>
      <c r="D45" s="85">
        <v>45012827.5</v>
      </c>
      <c r="E45" s="85">
        <v>9677757.9399999995</v>
      </c>
      <c r="F45" s="89"/>
    </row>
    <row r="46" spans="1:7" ht="16.5" customHeight="1" x14ac:dyDescent="0.25">
      <c r="A46" s="52" t="s">
        <v>30</v>
      </c>
      <c r="B46" s="53">
        <v>34607</v>
      </c>
      <c r="C46" s="87">
        <v>105092</v>
      </c>
      <c r="D46" s="87">
        <v>8820670.3499999996</v>
      </c>
      <c r="E46" s="87">
        <v>1896444.16</v>
      </c>
      <c r="F46" s="17"/>
    </row>
    <row r="47" spans="1:7" ht="15.75" customHeight="1" x14ac:dyDescent="0.25">
      <c r="A47" s="52" t="s">
        <v>31</v>
      </c>
      <c r="B47" s="53">
        <v>34696</v>
      </c>
      <c r="C47" s="87">
        <v>297095</v>
      </c>
      <c r="D47" s="87">
        <v>29280666.140000001</v>
      </c>
      <c r="E47" s="87">
        <v>6295343.2400000002</v>
      </c>
      <c r="F47" s="17"/>
    </row>
    <row r="48" spans="1:7" ht="15.75" customHeight="1" thickBot="1" x14ac:dyDescent="0.3">
      <c r="A48" s="58" t="s">
        <v>32</v>
      </c>
      <c r="B48" s="59">
        <v>41153</v>
      </c>
      <c r="C48" s="87">
        <v>512953</v>
      </c>
      <c r="D48" s="87">
        <v>87279450.019999996</v>
      </c>
      <c r="E48" s="87">
        <v>18765081.719999999</v>
      </c>
      <c r="F48" s="17"/>
    </row>
    <row r="49" spans="1:6" ht="18" customHeight="1" thickBot="1" x14ac:dyDescent="0.35">
      <c r="A49" s="60" t="s">
        <v>33</v>
      </c>
      <c r="B49" s="90"/>
      <c r="C49" s="63">
        <v>6694094</v>
      </c>
      <c r="D49" s="64">
        <v>829249983.26000011</v>
      </c>
      <c r="E49" s="64">
        <v>178288746.30000001</v>
      </c>
      <c r="F49" s="89"/>
    </row>
    <row r="50" spans="1:6" x14ac:dyDescent="0.25">
      <c r="A50" s="72" t="s">
        <v>42</v>
      </c>
      <c r="B50" s="91"/>
      <c r="C50" s="92">
        <v>11320663</v>
      </c>
      <c r="D50" s="92">
        <v>1036601048</v>
      </c>
      <c r="E50" s="92">
        <v>222869225</v>
      </c>
      <c r="F50" s="17"/>
    </row>
    <row r="51" spans="1:6" x14ac:dyDescent="0.25">
      <c r="A51" s="72" t="s">
        <v>43</v>
      </c>
      <c r="B51" s="91"/>
      <c r="C51" s="93">
        <f>C49-C50</f>
        <v>-4626569</v>
      </c>
      <c r="D51" s="93">
        <f t="shared" ref="D51:E51" si="0">D49-D50</f>
        <v>-207351064.73999989</v>
      </c>
      <c r="E51" s="93">
        <f t="shared" si="0"/>
        <v>-44580478.699999988</v>
      </c>
      <c r="F51" s="94"/>
    </row>
    <row r="52" spans="1:6" x14ac:dyDescent="0.25">
      <c r="A52" s="95"/>
      <c r="B52" s="95"/>
      <c r="C52" s="96">
        <f>C51/C50</f>
        <v>-0.4086835726847447</v>
      </c>
      <c r="D52" s="96">
        <f t="shared" ref="D52:E52" si="1">D51/D50</f>
        <v>-0.20002976568474382</v>
      </c>
      <c r="E52" s="96">
        <f t="shared" si="1"/>
        <v>-0.20002976498886282</v>
      </c>
      <c r="F52" s="94"/>
    </row>
  </sheetData>
  <printOptions horizontalCentered="1"/>
  <pageMargins left="0" right="0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2021-02-17T14:45:33Z</dcterms:created>
  <dcterms:modified xsi:type="dcterms:W3CDTF">2021-02-17T14:47:03Z</dcterms:modified>
</cp:coreProperties>
</file>